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Respaldo\Documents\2026\Transparencia 2026\"/>
    </mc:Choice>
  </mc:AlternateContent>
  <xr:revisionPtr revIDLastSave="0" documentId="13_ncr:1_{FA03E040-EBEC-4DA1-B8FE-032139268B6B}" xr6:coauthVersionLast="47" xr6:coauthVersionMax="47" xr10:uidLastSave="{00000000-0000-0000-0000-000000000000}"/>
  <bookViews>
    <workbookView xWindow="-120" yWindow="-120" windowWidth="29040" windowHeight="15720" activeTab="9" xr2:uid="{E83F3FF0-DCDB-40C7-8CDA-560F57E595AA}"/>
  </bookViews>
  <sheets>
    <sheet name="2026" sheetId="5" r:id="rId1"/>
    <sheet name="Ene" sheetId="7" r:id="rId2"/>
    <sheet name="Feb" sheetId="8" r:id="rId3"/>
    <sheet name="Mar" sheetId="9" r:id="rId4"/>
    <sheet name="Abr" sheetId="10" r:id="rId5"/>
    <sheet name="May" sheetId="11" r:id="rId6"/>
    <sheet name="Jun" sheetId="19" r:id="rId7"/>
    <sheet name="Jul" sheetId="13" r:id="rId8"/>
    <sheet name="Ago" sheetId="14" r:id="rId9"/>
    <sheet name="Sep" sheetId="15" r:id="rId10"/>
    <sheet name="Oct" sheetId="16" r:id="rId11"/>
    <sheet name="Nov" sheetId="17" r:id="rId12"/>
    <sheet name="Dic" sheetId="18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3" i="15" l="1"/>
  <c r="I93" i="15"/>
  <c r="G93" i="15"/>
  <c r="H54" i="14"/>
  <c r="I54" i="14"/>
  <c r="G54" i="14"/>
  <c r="H40" i="13"/>
  <c r="I40" i="13"/>
  <c r="G40" i="13"/>
  <c r="H57" i="19"/>
  <c r="I57" i="19"/>
  <c r="G57" i="19"/>
  <c r="H72" i="11"/>
  <c r="I72" i="11"/>
  <c r="G72" i="11"/>
  <c r="H59" i="10"/>
  <c r="I59" i="10"/>
  <c r="G59" i="10"/>
  <c r="H62" i="9"/>
  <c r="I62" i="9"/>
  <c r="E9" i="5" s="1"/>
  <c r="G62" i="9"/>
  <c r="E8" i="5" s="1"/>
  <c r="I67" i="8"/>
  <c r="D9" i="5" s="1"/>
  <c r="H67" i="8"/>
  <c r="G67" i="8"/>
  <c r="D8" i="5" s="1"/>
  <c r="H66" i="7"/>
  <c r="I66" i="7"/>
  <c r="C9" i="5" s="1"/>
  <c r="G66" i="7"/>
  <c r="C8" i="5" s="1"/>
</calcChain>
</file>

<file path=xl/sharedStrings.xml><?xml version="1.0" encoding="utf-8"?>
<sst xmlns="http://schemas.openxmlformats.org/spreadsheetml/2006/main" count="1392" uniqueCount="124">
  <si>
    <t xml:space="preserve">Mes </t>
  </si>
  <si>
    <t>SUELDO BASE</t>
  </si>
  <si>
    <t>BONOS</t>
  </si>
  <si>
    <t>HORAS EXTRAS</t>
  </si>
  <si>
    <t>TOTAL BRUTO</t>
  </si>
  <si>
    <t>TOTAL LIQUIDO</t>
  </si>
  <si>
    <t>CANTIDAD TRABAJADORES</t>
  </si>
  <si>
    <t>Contribuyente: CLUB PROVIDENCIA</t>
  </si>
  <si>
    <t>RUT : 70847200-K</t>
  </si>
  <si>
    <t>Boleta</t>
  </si>
  <si>
    <t>Honorarios</t>
  </si>
  <si>
    <t>N°</t>
  </si>
  <si>
    <t>Fecha</t>
  </si>
  <si>
    <t>Estado</t>
  </si>
  <si>
    <t>Fecha Anulación</t>
  </si>
  <si>
    <t>Nombre o Razón Social</t>
  </si>
  <si>
    <t>Soc. Prof.</t>
  </si>
  <si>
    <t>Brutos</t>
  </si>
  <si>
    <t>Retenido</t>
  </si>
  <si>
    <t>Pagado</t>
  </si>
  <si>
    <t>VIGENTE</t>
  </si>
  <si>
    <t>NO</t>
  </si>
  <si>
    <t>Totales* :</t>
  </si>
  <si>
    <t>(*) Los valores totales no consideran los montos de las boletas anuladas.</t>
  </si>
  <si>
    <t>PERSONA 1</t>
  </si>
  <si>
    <t>PERSONA 2</t>
  </si>
  <si>
    <t>PERSONA 3</t>
  </si>
  <si>
    <t>PERSONA 4</t>
  </si>
  <si>
    <t>PERSONA 5</t>
  </si>
  <si>
    <t>PERSONA 6</t>
  </si>
  <si>
    <t>PERSONA 7</t>
  </si>
  <si>
    <t>PERSONA 8</t>
  </si>
  <si>
    <t>PERSONA 9</t>
  </si>
  <si>
    <t>PERSONA 10</t>
  </si>
  <si>
    <t>PERSONA 11</t>
  </si>
  <si>
    <t>PERSONA 12</t>
  </si>
  <si>
    <t>PERSONA 13</t>
  </si>
  <si>
    <t>PERSONA 14</t>
  </si>
  <si>
    <t>PERSONA 15</t>
  </si>
  <si>
    <t>PERSONA 16</t>
  </si>
  <si>
    <t>PERSONA 17</t>
  </si>
  <si>
    <t>PERSONA 18</t>
  </si>
  <si>
    <t>PERSONA 19</t>
  </si>
  <si>
    <t>PERSONA 20</t>
  </si>
  <si>
    <t>PERSONA 21</t>
  </si>
  <si>
    <t>PERSONA 22</t>
  </si>
  <si>
    <t>PERSONA 23</t>
  </si>
  <si>
    <t>PERSONA 24</t>
  </si>
  <si>
    <t>PERSONA 25</t>
  </si>
  <si>
    <t>PERSONA 26</t>
  </si>
  <si>
    <t>PERSONA 27</t>
  </si>
  <si>
    <t>PERSONA 28</t>
  </si>
  <si>
    <t>PERSONA 29</t>
  </si>
  <si>
    <t>PERSONA 30</t>
  </si>
  <si>
    <t>PERSONA 31</t>
  </si>
  <si>
    <t>PERSONA 32</t>
  </si>
  <si>
    <t>PERSONA 33</t>
  </si>
  <si>
    <t>PERSONA 34</t>
  </si>
  <si>
    <t>PERSONA 35</t>
  </si>
  <si>
    <t>PERSONA 36</t>
  </si>
  <si>
    <t>PERSONA 37</t>
  </si>
  <si>
    <t>PERSONA 38</t>
  </si>
  <si>
    <t>PERSONA 39</t>
  </si>
  <si>
    <t>PERSONA 40</t>
  </si>
  <si>
    <t>PERSONA 41</t>
  </si>
  <si>
    <t>PERSONA 42</t>
  </si>
  <si>
    <t>PERSONA 43</t>
  </si>
  <si>
    <t>PERSONA 44</t>
  </si>
  <si>
    <t>PERSONA 45</t>
  </si>
  <si>
    <t>PERSONA 46</t>
  </si>
  <si>
    <t>PERSONA 47</t>
  </si>
  <si>
    <t>PERSONA 48</t>
  </si>
  <si>
    <t>PERSONA 49</t>
  </si>
  <si>
    <t>PERSONA 50</t>
  </si>
  <si>
    <t>PERSONA 51</t>
  </si>
  <si>
    <t>PERSONA 52</t>
  </si>
  <si>
    <t>PERSONA 53</t>
  </si>
  <si>
    <t>PERSONA 54</t>
  </si>
  <si>
    <t>PERSONA 55</t>
  </si>
  <si>
    <t>PERSONA 56</t>
  </si>
  <si>
    <t>PERSONA 57</t>
  </si>
  <si>
    <t>PERSONA 58</t>
  </si>
  <si>
    <t>PERSONA 59</t>
  </si>
  <si>
    <t>ANULADA</t>
  </si>
  <si>
    <t>TRANSPARENCIA CLUB PROVIDENCIA 2026</t>
  </si>
  <si>
    <t>Informe correpondiente al mes 01 del año 2026</t>
  </si>
  <si>
    <t>Informe correpondiente al mes 02 del año 2026</t>
  </si>
  <si>
    <t>NULA</t>
  </si>
  <si>
    <t>PERSONA 60</t>
  </si>
  <si>
    <t>Informe correpondiente al mes 03 del año 2026</t>
  </si>
  <si>
    <t>RECEPTOR</t>
  </si>
  <si>
    <t>Informe correpondiente al mes 04 del año 2026</t>
  </si>
  <si>
    <t>Informe correpondiente al mes 05 del año 2026</t>
  </si>
  <si>
    <t>PERSONA 61</t>
  </si>
  <si>
    <t>PERSONA 62</t>
  </si>
  <si>
    <t>PERSONA 63</t>
  </si>
  <si>
    <t>PERSONA 64</t>
  </si>
  <si>
    <t>PERSONA 65</t>
  </si>
  <si>
    <t>Informe correpondiente al mes 06 del año 2026</t>
  </si>
  <si>
    <t>OBSERVADA</t>
  </si>
  <si>
    <t>Informe correpondiente al mes 07 del año 2026</t>
  </si>
  <si>
    <t>Informe correpondiente al mes 08 del año 2026</t>
  </si>
  <si>
    <t>Informe correpondiente al mes 09 del año 2026</t>
  </si>
  <si>
    <t>PERSONA 66</t>
  </si>
  <si>
    <t>PERSONA 67</t>
  </si>
  <si>
    <t>PERSONA 68</t>
  </si>
  <si>
    <t>PERSONA 69</t>
  </si>
  <si>
    <t>PERSONA 70</t>
  </si>
  <si>
    <t>PERSONA 71</t>
  </si>
  <si>
    <t>PERSONA 72</t>
  </si>
  <si>
    <t>PERSONA 73</t>
  </si>
  <si>
    <t>PERSONA 74</t>
  </si>
  <si>
    <t>PERSONA 75</t>
  </si>
  <si>
    <t>PERSONA 76</t>
  </si>
  <si>
    <t>PERSONA 77</t>
  </si>
  <si>
    <t>PERSONA 78</t>
  </si>
  <si>
    <t>PERSONA 79</t>
  </si>
  <si>
    <t>PERSONA 80</t>
  </si>
  <si>
    <t>PERSONA 81</t>
  </si>
  <si>
    <t>PERSONA 82</t>
  </si>
  <si>
    <t>PERSONA 83</t>
  </si>
  <si>
    <t>PERSONA 84</t>
  </si>
  <si>
    <t>PERSONA 85</t>
  </si>
  <si>
    <t>PERSONA 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</si>
</sst>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 &quot;$&quot;* #,##0_ ;_ &quot;$&quot;* \-#,##0_ ;_ &quot;$&quot;* &quot;-&quot;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Aptos Narrow"/>
      <family val="2"/>
    </font>
    <font>
      <sz val="11"/>
      <color theme="1"/>
      <name val="Arial"/>
      <family val="2"/>
    </font>
    <font>
      <sz val="11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3" fillId="0" borderId="0"/>
  </cellStyleXfs>
  <cellXfs count="147">
    <xf numFmtId="0" fontId="0" fillId="0" borderId="0" xfId="0"/>
    <xf numFmtId="0" fontId="0" fillId="2" borderId="0" xfId="0" applyFill="1"/>
    <xf numFmtId="42" fontId="3" fillId="2" borderId="1" xfId="1" applyFont="1" applyFill="1" applyBorder="1"/>
    <xf numFmtId="42" fontId="0" fillId="2" borderId="1" xfId="1" applyFont="1" applyFill="1" applyBorder="1"/>
    <xf numFmtId="42" fontId="3" fillId="2" borderId="2" xfId="1" applyFont="1" applyFill="1" applyBorder="1"/>
    <xf numFmtId="0" fontId="2" fillId="2" borderId="0" xfId="0" applyFont="1" applyFill="1"/>
    <xf numFmtId="3" fontId="0" fillId="0" borderId="1" xfId="0" applyNumberFormat="1" applyBorder="1"/>
    <xf numFmtId="3" fontId="3" fillId="0" borderId="5" xfId="0" applyNumberFormat="1" applyFont="1" applyBorder="1"/>
    <xf numFmtId="3" fontId="3" fillId="0" borderId="1" xfId="0" applyNumberFormat="1" applyFont="1" applyBorder="1"/>
    <xf numFmtId="3" fontId="0" fillId="0" borderId="5" xfId="0" applyNumberFormat="1" applyBorder="1"/>
    <xf numFmtId="42" fontId="3" fillId="2" borderId="5" xfId="1" applyFont="1" applyFill="1" applyBorder="1"/>
    <xf numFmtId="42" fontId="0" fillId="2" borderId="5" xfId="1" applyFont="1" applyFill="1" applyBorder="1"/>
    <xf numFmtId="42" fontId="3" fillId="2" borderId="6" xfId="1" applyFont="1" applyFill="1" applyBorder="1"/>
    <xf numFmtId="0" fontId="2" fillId="2" borderId="7" xfId="0" applyFont="1" applyFill="1" applyBorder="1"/>
    <xf numFmtId="0" fontId="0" fillId="2" borderId="3" xfId="0" applyFill="1" applyBorder="1"/>
    <xf numFmtId="0" fontId="0" fillId="2" borderId="4" xfId="0" applyFill="1" applyBorder="1"/>
    <xf numFmtId="17" fontId="2" fillId="2" borderId="8" xfId="0" applyNumberFormat="1" applyFont="1" applyFill="1" applyBorder="1"/>
    <xf numFmtId="3" fontId="3" fillId="0" borderId="9" xfId="0" applyNumberFormat="1" applyFont="1" applyBorder="1"/>
    <xf numFmtId="3" fontId="3" fillId="0" borderId="10" xfId="0" applyNumberFormat="1" applyFont="1" applyBorder="1"/>
    <xf numFmtId="0" fontId="0" fillId="2" borderId="11" xfId="0" applyFill="1" applyBorder="1"/>
    <xf numFmtId="49" fontId="4" fillId="2" borderId="12" xfId="2" applyNumberFormat="1" applyFont="1" applyFill="1" applyBorder="1"/>
    <xf numFmtId="49" fontId="4" fillId="2" borderId="13" xfId="2" applyNumberFormat="1" applyFont="1" applyFill="1" applyBorder="1"/>
    <xf numFmtId="17" fontId="2" fillId="2" borderId="14" xfId="0" applyNumberFormat="1" applyFont="1" applyFill="1" applyBorder="1"/>
    <xf numFmtId="0" fontId="7" fillId="3" borderId="21" xfId="0" applyFont="1" applyFill="1" applyBorder="1" applyAlignment="1">
      <alignment horizontal="center" wrapText="1"/>
    </xf>
    <xf numFmtId="0" fontId="7" fillId="3" borderId="25" xfId="0" applyFont="1" applyFill="1" applyBorder="1" applyAlignment="1">
      <alignment horizontal="center" wrapText="1"/>
    </xf>
    <xf numFmtId="0" fontId="6" fillId="0" borderId="21" xfId="0" applyFont="1" applyBorder="1" applyAlignment="1">
      <alignment horizontal="right" wrapText="1"/>
    </xf>
    <xf numFmtId="0" fontId="6" fillId="0" borderId="25" xfId="0" applyFont="1" applyBorder="1" applyAlignment="1">
      <alignment wrapText="1"/>
    </xf>
    <xf numFmtId="0" fontId="6" fillId="0" borderId="25" xfId="0" applyFont="1" applyBorder="1" applyAlignment="1">
      <alignment horizontal="right" wrapText="1"/>
    </xf>
    <xf numFmtId="3" fontId="6" fillId="0" borderId="25" xfId="0" applyNumberFormat="1" applyFont="1" applyBorder="1" applyAlignment="1">
      <alignment horizontal="right" wrapText="1"/>
    </xf>
    <xf numFmtId="0" fontId="0" fillId="0" borderId="26" xfId="0" applyBorder="1" applyAlignment="1">
      <alignment wrapText="1"/>
    </xf>
    <xf numFmtId="0" fontId="6" fillId="4" borderId="21" xfId="0" applyFont="1" applyFill="1" applyBorder="1" applyAlignment="1">
      <alignment horizontal="right" wrapText="1"/>
    </xf>
    <xf numFmtId="0" fontId="6" fillId="4" borderId="25" xfId="0" applyFont="1" applyFill="1" applyBorder="1" applyAlignment="1">
      <alignment wrapText="1"/>
    </xf>
    <xf numFmtId="0" fontId="6" fillId="4" borderId="25" xfId="0" applyFont="1" applyFill="1" applyBorder="1" applyAlignment="1">
      <alignment horizontal="right" wrapText="1"/>
    </xf>
    <xf numFmtId="3" fontId="6" fillId="4" borderId="25" xfId="0" applyNumberFormat="1" applyFont="1" applyFill="1" applyBorder="1" applyAlignment="1">
      <alignment horizontal="right" wrapText="1"/>
    </xf>
    <xf numFmtId="0" fontId="6" fillId="0" borderId="24" xfId="0" applyFont="1" applyBorder="1" applyAlignment="1">
      <alignment wrapText="1"/>
    </xf>
    <xf numFmtId="0" fontId="6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7" fillId="2" borderId="0" xfId="0" applyFont="1" applyFill="1" applyAlignment="1">
      <alignment horizontal="center" wrapText="1"/>
    </xf>
    <xf numFmtId="14" fontId="0" fillId="2" borderId="0" xfId="0" applyNumberFormat="1" applyFill="1" applyAlignment="1">
      <alignment wrapText="1"/>
    </xf>
    <xf numFmtId="0" fontId="0" fillId="2" borderId="0" xfId="0" applyFill="1" applyAlignment="1">
      <alignment horizontal="right" wrapText="1"/>
    </xf>
    <xf numFmtId="0" fontId="6" fillId="2" borderId="0" xfId="0" applyFont="1" applyFill="1" applyAlignment="1">
      <alignment horizontal="right" wrapText="1"/>
    </xf>
    <xf numFmtId="14" fontId="6" fillId="2" borderId="0" xfId="0" applyNumberFormat="1" applyFont="1" applyFill="1" applyAlignment="1">
      <alignment horizontal="right" wrapText="1"/>
    </xf>
    <xf numFmtId="3" fontId="6" fillId="2" borderId="0" xfId="0" applyNumberFormat="1" applyFont="1" applyFill="1" applyAlignment="1">
      <alignment horizontal="right" wrapText="1"/>
    </xf>
    <xf numFmtId="0" fontId="10" fillId="2" borderId="0" xfId="0" applyFont="1" applyFill="1" applyAlignment="1">
      <alignment wrapText="1"/>
    </xf>
    <xf numFmtId="0" fontId="9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right" wrapText="1"/>
    </xf>
    <xf numFmtId="14" fontId="11" fillId="2" borderId="0" xfId="0" applyNumberFormat="1" applyFont="1" applyFill="1" applyAlignment="1">
      <alignment horizontal="right" wrapText="1"/>
    </xf>
    <xf numFmtId="0" fontId="11" fillId="2" borderId="0" xfId="0" applyFont="1" applyFill="1" applyAlignment="1">
      <alignment wrapText="1"/>
    </xf>
    <xf numFmtId="14" fontId="10" fillId="2" borderId="0" xfId="0" applyNumberFormat="1" applyFont="1" applyFill="1" applyAlignment="1">
      <alignment wrapText="1"/>
    </xf>
    <xf numFmtId="0" fontId="10" fillId="2" borderId="0" xfId="0" applyFont="1" applyFill="1"/>
    <xf numFmtId="0" fontId="2" fillId="2" borderId="0" xfId="0" applyFont="1" applyFill="1" applyAlignment="1">
      <alignment horizontal="center" wrapText="1"/>
    </xf>
    <xf numFmtId="0" fontId="6" fillId="2" borderId="25" xfId="0" applyFont="1" applyFill="1" applyBorder="1" applyAlignment="1">
      <alignment wrapText="1"/>
    </xf>
    <xf numFmtId="0" fontId="6" fillId="0" borderId="32" xfId="0" applyFont="1" applyBorder="1" applyAlignment="1">
      <alignment horizontal="right" wrapText="1"/>
    </xf>
    <xf numFmtId="14" fontId="6" fillId="0" borderId="32" xfId="0" applyNumberFormat="1" applyFont="1" applyBorder="1" applyAlignment="1">
      <alignment horizontal="right" wrapText="1"/>
    </xf>
    <xf numFmtId="14" fontId="6" fillId="0" borderId="21" xfId="0" applyNumberFormat="1" applyFont="1" applyBorder="1" applyAlignment="1">
      <alignment horizontal="right" wrapText="1"/>
    </xf>
    <xf numFmtId="14" fontId="6" fillId="4" borderId="21" xfId="0" applyNumberFormat="1" applyFont="1" applyFill="1" applyBorder="1" applyAlignment="1">
      <alignment horizontal="right" wrapText="1"/>
    </xf>
    <xf numFmtId="0" fontId="0" fillId="0" borderId="32" xfId="0" applyBorder="1" applyAlignment="1">
      <alignment wrapText="1"/>
    </xf>
    <xf numFmtId="0" fontId="0" fillId="0" borderId="21" xfId="0" applyBorder="1" applyAlignment="1">
      <alignment wrapText="1"/>
    </xf>
    <xf numFmtId="0" fontId="6" fillId="0" borderId="33" xfId="0" applyFont="1" applyBorder="1" applyAlignment="1">
      <alignment horizontal="right" wrapText="1"/>
    </xf>
    <xf numFmtId="3" fontId="6" fillId="0" borderId="33" xfId="0" applyNumberFormat="1" applyFont="1" applyBorder="1" applyAlignment="1">
      <alignment horizontal="right" wrapText="1"/>
    </xf>
    <xf numFmtId="3" fontId="12" fillId="0" borderId="25" xfId="0" applyNumberFormat="1" applyFont="1" applyBorder="1" applyAlignment="1">
      <alignment horizontal="right" wrapText="1"/>
    </xf>
    <xf numFmtId="0" fontId="7" fillId="3" borderId="34" xfId="0" applyFont="1" applyFill="1" applyBorder="1" applyAlignment="1">
      <alignment horizontal="center" wrapText="1"/>
    </xf>
    <xf numFmtId="0" fontId="7" fillId="3" borderId="24" xfId="0" applyFont="1" applyFill="1" applyBorder="1" applyAlignment="1">
      <alignment horizontal="center" wrapText="1"/>
    </xf>
    <xf numFmtId="0" fontId="7" fillId="3" borderId="39" xfId="0" applyFont="1" applyFill="1" applyBorder="1" applyAlignment="1">
      <alignment horizontal="center" wrapText="1"/>
    </xf>
    <xf numFmtId="0" fontId="7" fillId="3" borderId="40" xfId="0" applyFont="1" applyFill="1" applyBorder="1" applyAlignment="1">
      <alignment horizontal="center" wrapText="1"/>
    </xf>
    <xf numFmtId="14" fontId="0" fillId="0" borderId="36" xfId="0" applyNumberFormat="1" applyBorder="1" applyAlignment="1">
      <alignment wrapText="1"/>
    </xf>
    <xf numFmtId="0" fontId="0" fillId="0" borderId="36" xfId="0" applyBorder="1" applyAlignment="1">
      <alignment horizontal="right" wrapText="1"/>
    </xf>
    <xf numFmtId="0" fontId="6" fillId="0" borderId="41" xfId="0" applyFont="1" applyBorder="1" applyAlignment="1">
      <alignment wrapText="1"/>
    </xf>
    <xf numFmtId="0" fontId="0" fillId="0" borderId="42" xfId="0" applyBorder="1" applyAlignment="1">
      <alignment horizontal="right" wrapText="1"/>
    </xf>
    <xf numFmtId="0" fontId="0" fillId="0" borderId="43" xfId="0" applyBorder="1" applyAlignment="1">
      <alignment horizontal="right" wrapText="1"/>
    </xf>
    <xf numFmtId="0" fontId="0" fillId="0" borderId="44" xfId="0" applyBorder="1" applyAlignment="1">
      <alignment horizontal="right" wrapText="1"/>
    </xf>
    <xf numFmtId="0" fontId="6" fillId="4" borderId="41" xfId="0" applyFont="1" applyFill="1" applyBorder="1" applyAlignment="1">
      <alignment wrapText="1"/>
    </xf>
    <xf numFmtId="0" fontId="0" fillId="4" borderId="42" xfId="0" applyFill="1" applyBorder="1" applyAlignment="1">
      <alignment horizontal="right" wrapText="1"/>
    </xf>
    <xf numFmtId="0" fontId="0" fillId="4" borderId="44" xfId="0" applyFill="1" applyBorder="1" applyAlignment="1">
      <alignment horizontal="right" wrapText="1"/>
    </xf>
    <xf numFmtId="0" fontId="0" fillId="4" borderId="43" xfId="0" applyFill="1" applyBorder="1" applyAlignment="1">
      <alignment horizontal="right" wrapText="1"/>
    </xf>
    <xf numFmtId="0" fontId="0" fillId="0" borderId="35" xfId="0" applyBorder="1" applyAlignment="1">
      <alignment wrapText="1"/>
    </xf>
    <xf numFmtId="0" fontId="6" fillId="0" borderId="45" xfId="0" applyFont="1" applyBorder="1" applyAlignment="1">
      <alignment wrapText="1"/>
    </xf>
    <xf numFmtId="0" fontId="6" fillId="4" borderId="47" xfId="0" applyFont="1" applyFill="1" applyBorder="1" applyAlignment="1">
      <alignment wrapText="1"/>
    </xf>
    <xf numFmtId="0" fontId="0" fillId="0" borderId="48" xfId="0" applyBorder="1" applyAlignment="1">
      <alignment wrapText="1"/>
    </xf>
    <xf numFmtId="0" fontId="0" fillId="4" borderId="48" xfId="0" applyFill="1" applyBorder="1" applyAlignment="1">
      <alignment wrapText="1"/>
    </xf>
    <xf numFmtId="14" fontId="0" fillId="4" borderId="36" xfId="0" applyNumberFormat="1" applyFill="1" applyBorder="1" applyAlignment="1">
      <alignment wrapText="1"/>
    </xf>
    <xf numFmtId="0" fontId="0" fillId="0" borderId="49" xfId="0" applyBorder="1" applyAlignment="1">
      <alignment wrapText="1"/>
    </xf>
    <xf numFmtId="0" fontId="0" fillId="0" borderId="50" xfId="0" applyBorder="1" applyAlignment="1">
      <alignment wrapText="1"/>
    </xf>
    <xf numFmtId="14" fontId="0" fillId="0" borderId="51" xfId="0" applyNumberFormat="1" applyBorder="1" applyAlignment="1">
      <alignment wrapText="1"/>
    </xf>
    <xf numFmtId="0" fontId="6" fillId="4" borderId="24" xfId="0" applyFont="1" applyFill="1" applyBorder="1" applyAlignment="1">
      <alignment wrapText="1"/>
    </xf>
    <xf numFmtId="14" fontId="0" fillId="4" borderId="46" xfId="0" applyNumberFormat="1" applyFill="1" applyBorder="1" applyAlignment="1">
      <alignment wrapText="1"/>
    </xf>
    <xf numFmtId="0" fontId="6" fillId="2" borderId="47" xfId="0" applyFont="1" applyFill="1" applyBorder="1" applyAlignment="1">
      <alignment wrapText="1"/>
    </xf>
    <xf numFmtId="0" fontId="7" fillId="3" borderId="7" xfId="0" applyFont="1" applyFill="1" applyBorder="1" applyAlignment="1">
      <alignment horizontal="center" wrapText="1"/>
    </xf>
    <xf numFmtId="0" fontId="7" fillId="3" borderId="54" xfId="0" applyFont="1" applyFill="1" applyBorder="1" applyAlignment="1">
      <alignment horizontal="center" wrapText="1"/>
    </xf>
    <xf numFmtId="0" fontId="7" fillId="3" borderId="45" xfId="0" applyFont="1" applyFill="1" applyBorder="1" applyAlignment="1">
      <alignment horizontal="center" wrapText="1"/>
    </xf>
    <xf numFmtId="0" fontId="7" fillId="3" borderId="36" xfId="0" applyFont="1" applyFill="1" applyBorder="1" applyAlignment="1">
      <alignment horizontal="center" wrapText="1"/>
    </xf>
    <xf numFmtId="14" fontId="13" fillId="0" borderId="36" xfId="0" applyNumberFormat="1" applyFont="1" applyBorder="1" applyAlignment="1">
      <alignment wrapText="1"/>
    </xf>
    <xf numFmtId="0" fontId="13" fillId="0" borderId="55" xfId="0" applyFont="1" applyBorder="1" applyAlignment="1">
      <alignment wrapText="1"/>
    </xf>
    <xf numFmtId="14" fontId="6" fillId="0" borderId="24" xfId="0" applyNumberFormat="1" applyFont="1" applyBorder="1" applyAlignment="1">
      <alignment wrapText="1"/>
    </xf>
    <xf numFmtId="14" fontId="6" fillId="4" borderId="24" xfId="0" applyNumberFormat="1" applyFont="1" applyFill="1" applyBorder="1" applyAlignment="1">
      <alignment wrapText="1"/>
    </xf>
    <xf numFmtId="14" fontId="0" fillId="2" borderId="46" xfId="0" applyNumberFormat="1" applyFill="1" applyBorder="1" applyAlignment="1">
      <alignment wrapText="1"/>
    </xf>
    <xf numFmtId="0" fontId="0" fillId="2" borderId="21" xfId="0" applyFill="1" applyBorder="1" applyAlignment="1">
      <alignment wrapText="1"/>
    </xf>
    <xf numFmtId="0" fontId="6" fillId="0" borderId="54" xfId="0" applyFont="1" applyBorder="1" applyAlignment="1">
      <alignment wrapText="1"/>
    </xf>
    <xf numFmtId="0" fontId="6" fillId="2" borderId="45" xfId="0" applyFont="1" applyFill="1" applyBorder="1" applyAlignment="1">
      <alignment wrapText="1"/>
    </xf>
    <xf numFmtId="0" fontId="6" fillId="4" borderId="54" xfId="0" applyFont="1" applyFill="1" applyBorder="1" applyAlignment="1">
      <alignment wrapText="1"/>
    </xf>
    <xf numFmtId="0" fontId="0" fillId="4" borderId="21" xfId="0" applyFill="1" applyBorder="1" applyAlignment="1">
      <alignment wrapText="1"/>
    </xf>
    <xf numFmtId="14" fontId="0" fillId="4" borderId="21" xfId="0" applyNumberFormat="1" applyFill="1" applyBorder="1" applyAlignment="1">
      <alignment wrapText="1"/>
    </xf>
    <xf numFmtId="14" fontId="0" fillId="2" borderId="21" xfId="0" applyNumberFormat="1" applyFill="1" applyBorder="1" applyAlignment="1">
      <alignment wrapText="1"/>
    </xf>
    <xf numFmtId="14" fontId="6" fillId="2" borderId="25" xfId="0" applyNumberFormat="1" applyFont="1" applyFill="1" applyBorder="1" applyAlignment="1">
      <alignment wrapText="1"/>
    </xf>
    <xf numFmtId="14" fontId="6" fillId="4" borderId="25" xfId="0" applyNumberFormat="1" applyFont="1" applyFill="1" applyBorder="1" applyAlignment="1">
      <alignment wrapText="1"/>
    </xf>
    <xf numFmtId="0" fontId="5" fillId="2" borderId="0" xfId="0" applyFont="1" applyFill="1" applyAlignment="1">
      <alignment horizontal="center"/>
    </xf>
    <xf numFmtId="0" fontId="7" fillId="3" borderId="27" xfId="0" applyFont="1" applyFill="1" applyBorder="1" applyAlignment="1">
      <alignment wrapText="1"/>
    </xf>
    <xf numFmtId="0" fontId="7" fillId="3" borderId="28" xfId="0" applyFont="1" applyFill="1" applyBorder="1" applyAlignment="1">
      <alignment wrapText="1"/>
    </xf>
    <xf numFmtId="0" fontId="7" fillId="3" borderId="29" xfId="0" applyFont="1" applyFill="1" applyBorder="1" applyAlignment="1">
      <alignment wrapText="1"/>
    </xf>
    <xf numFmtId="0" fontId="6" fillId="0" borderId="30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6" fillId="0" borderId="31" xfId="0" applyFont="1" applyBorder="1" applyAlignment="1">
      <alignment wrapText="1"/>
    </xf>
    <xf numFmtId="0" fontId="6" fillId="0" borderId="15" xfId="0" applyFont="1" applyBorder="1" applyAlignment="1">
      <alignment wrapText="1"/>
    </xf>
    <xf numFmtId="0" fontId="6" fillId="0" borderId="17" xfId="0" applyFont="1" applyBorder="1" applyAlignment="1">
      <alignment wrapText="1"/>
    </xf>
    <xf numFmtId="0" fontId="6" fillId="0" borderId="18" xfId="0" applyFont="1" applyBorder="1" applyAlignment="1">
      <alignment wrapText="1"/>
    </xf>
    <xf numFmtId="0" fontId="6" fillId="0" borderId="19" xfId="0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6" fillId="0" borderId="22" xfId="0" applyFont="1" applyBorder="1" applyAlignment="1">
      <alignment wrapText="1"/>
    </xf>
    <xf numFmtId="0" fontId="6" fillId="0" borderId="23" xfId="0" applyFont="1" applyBorder="1" applyAlignment="1">
      <alignment wrapText="1"/>
    </xf>
    <xf numFmtId="0" fontId="6" fillId="0" borderId="24" xfId="0" applyFont="1" applyBorder="1" applyAlignment="1">
      <alignment wrapText="1"/>
    </xf>
    <xf numFmtId="0" fontId="7" fillId="3" borderId="27" xfId="0" applyFont="1" applyFill="1" applyBorder="1" applyAlignment="1">
      <alignment horizontal="center" wrapText="1"/>
    </xf>
    <xf numFmtId="0" fontId="7" fillId="3" borderId="28" xfId="0" applyFont="1" applyFill="1" applyBorder="1" applyAlignment="1">
      <alignment horizontal="center" wrapText="1"/>
    </xf>
    <xf numFmtId="0" fontId="7" fillId="3" borderId="29" xfId="0" applyFont="1" applyFill="1" applyBorder="1" applyAlignment="1">
      <alignment horizontal="center" wrapText="1"/>
    </xf>
    <xf numFmtId="0" fontId="7" fillId="3" borderId="52" xfId="0" applyFont="1" applyFill="1" applyBorder="1" applyAlignment="1">
      <alignment wrapText="1"/>
    </xf>
    <xf numFmtId="0" fontId="7" fillId="3" borderId="53" xfId="0" applyFont="1" applyFill="1" applyBorder="1" applyAlignment="1">
      <alignment wrapText="1"/>
    </xf>
    <xf numFmtId="0" fontId="7" fillId="3" borderId="54" xfId="0" applyFont="1" applyFill="1" applyBorder="1" applyAlignment="1">
      <alignment wrapText="1"/>
    </xf>
    <xf numFmtId="0" fontId="7" fillId="3" borderId="37" xfId="0" applyFont="1" applyFill="1" applyBorder="1" applyAlignment="1">
      <alignment horizontal="center" wrapText="1"/>
    </xf>
    <xf numFmtId="0" fontId="7" fillId="3" borderId="38" xfId="0" applyFont="1" applyFill="1" applyBorder="1" applyAlignment="1">
      <alignment horizontal="center" wrapText="1"/>
    </xf>
    <xf numFmtId="0" fontId="7" fillId="3" borderId="56" xfId="0" applyFont="1" applyFill="1" applyBorder="1" applyAlignment="1">
      <alignment horizontal="center" wrapText="1"/>
    </xf>
    <xf numFmtId="0" fontId="7" fillId="3" borderId="57" xfId="0" applyFont="1" applyFill="1" applyBorder="1" applyAlignment="1">
      <alignment horizontal="center" wrapText="1"/>
    </xf>
    <xf numFmtId="0" fontId="7" fillId="3" borderId="47" xfId="0" applyFont="1" applyFill="1" applyBorder="1" applyAlignment="1">
      <alignment horizontal="center" wrapText="1"/>
    </xf>
    <xf numFmtId="0" fontId="0" fillId="2" borderId="0" xfId="0" applyFill="1" applyAlignment="1">
      <alignment horizontal="left" wrapText="1"/>
    </xf>
    <xf numFmtId="0" fontId="0" fillId="2" borderId="0" xfId="0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wrapText="1"/>
    </xf>
    <xf numFmtId="0" fontId="9" fillId="2" borderId="0" xfId="0" applyFont="1" applyFill="1" applyAlignment="1">
      <alignment wrapText="1"/>
    </xf>
    <xf numFmtId="0" fontId="10" fillId="2" borderId="0" xfId="0" applyFont="1" applyFill="1" applyAlignment="1">
      <alignment horizontal="left" wrapText="1"/>
    </xf>
    <xf numFmtId="0" fontId="9" fillId="2" borderId="0" xfId="0" applyFont="1" applyFill="1" applyAlignment="1">
      <alignment horizontal="center" wrapText="1"/>
    </xf>
    <xf numFmtId="0" fontId="10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0" fontId="7" fillId="2" borderId="0" xfId="0" applyFont="1" applyFill="1" applyAlignment="1">
      <alignment horizontal="center" wrapText="1"/>
    </xf>
    <xf numFmtId="0" fontId="0" fillId="0" borderId="52" xfId="0" applyBorder="1" applyAlignment="1">
      <alignment wrapText="1"/>
    </xf>
    <xf numFmtId="14" fontId="0" fillId="0" borderId="21" xfId="0" applyNumberFormat="1" applyBorder="1" applyAlignment="1">
      <alignment wrapText="1"/>
    </xf>
  </cellXfs>
  <cellStyles count="3">
    <cellStyle name="Moneda [0]" xfId="1" builtinId="7"/>
    <cellStyle name="Normal" xfId="0" builtinId="0"/>
    <cellStyle name="Normal 2" xfId="2" xr:uid="{93E31459-C042-4F60-8B85-ED129136F9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8502D-8BD4-4197-9195-EB1BC68FA9F3}">
  <dimension ref="B2:N16"/>
  <sheetViews>
    <sheetView workbookViewId="0">
      <selection activeCell="I18" sqref="I18"/>
    </sheetView>
  </sheetViews>
  <sheetFormatPr baseColWidth="10" defaultColWidth="11.42578125" defaultRowHeight="15" x14ac:dyDescent="0.25"/>
  <cols>
    <col min="1" max="1" width="2.42578125" style="1" customWidth="1"/>
    <col min="2" max="2" width="27" style="1" customWidth="1"/>
    <col min="3" max="3" width="13.42578125" style="1" customWidth="1"/>
    <col min="4" max="4" width="13" style="1" customWidth="1"/>
    <col min="5" max="5" width="12.7109375" style="1" customWidth="1"/>
    <col min="6" max="6" width="12.85546875" style="1" customWidth="1"/>
    <col min="7" max="7" width="13.7109375" style="1" customWidth="1"/>
    <col min="8" max="8" width="13.28515625" style="1" customWidth="1"/>
    <col min="9" max="9" width="14.28515625" style="1" customWidth="1"/>
    <col min="10" max="10" width="14.85546875" style="1" customWidth="1"/>
    <col min="11" max="11" width="15" style="1" customWidth="1"/>
    <col min="12" max="12" width="14.28515625" style="1" customWidth="1"/>
    <col min="13" max="13" width="13.42578125" style="1" customWidth="1"/>
    <col min="14" max="14" width="14.140625" style="1" customWidth="1"/>
    <col min="15" max="16384" width="11.42578125" style="1"/>
  </cols>
  <sheetData>
    <row r="2" spans="2:14" ht="18.75" x14ac:dyDescent="0.3">
      <c r="B2" s="105" t="s">
        <v>84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</row>
    <row r="3" spans="2:14" ht="15.75" thickBot="1" x14ac:dyDescent="0.3"/>
    <row r="4" spans="2:14" ht="15.75" thickBot="1" x14ac:dyDescent="0.3">
      <c r="B4" s="13" t="s">
        <v>0</v>
      </c>
      <c r="C4" s="16">
        <v>46023</v>
      </c>
      <c r="D4" s="16">
        <v>46054</v>
      </c>
      <c r="E4" s="16">
        <v>46082</v>
      </c>
      <c r="F4" s="16">
        <v>46113</v>
      </c>
      <c r="G4" s="16">
        <v>46143</v>
      </c>
      <c r="H4" s="16">
        <v>46174</v>
      </c>
      <c r="I4" s="16">
        <v>46204</v>
      </c>
      <c r="J4" s="16">
        <v>46235</v>
      </c>
      <c r="K4" s="16">
        <v>46266</v>
      </c>
      <c r="L4" s="16">
        <v>46296</v>
      </c>
      <c r="M4" s="16">
        <v>46327</v>
      </c>
      <c r="N4" s="16">
        <v>46357</v>
      </c>
    </row>
    <row r="5" spans="2:14" x14ac:dyDescent="0.25">
      <c r="B5" s="20" t="s">
        <v>1</v>
      </c>
      <c r="C5" s="17"/>
      <c r="D5" s="7"/>
      <c r="E5" s="7"/>
      <c r="F5" s="9"/>
      <c r="G5" s="9"/>
      <c r="H5" s="10"/>
      <c r="I5" s="11"/>
      <c r="J5" s="10"/>
      <c r="K5" s="10"/>
      <c r="L5" s="10"/>
      <c r="M5" s="10"/>
      <c r="N5" s="12"/>
    </row>
    <row r="6" spans="2:14" x14ac:dyDescent="0.25">
      <c r="B6" s="21" t="s">
        <v>2</v>
      </c>
      <c r="C6" s="18"/>
      <c r="D6" s="8"/>
      <c r="E6" s="8"/>
      <c r="F6" s="2"/>
      <c r="G6" s="6"/>
      <c r="H6" s="2"/>
      <c r="I6" s="3"/>
      <c r="J6" s="2"/>
      <c r="K6" s="2"/>
      <c r="L6" s="2"/>
      <c r="M6" s="2"/>
      <c r="N6" s="4"/>
    </row>
    <row r="7" spans="2:14" x14ac:dyDescent="0.25">
      <c r="B7" s="21" t="s">
        <v>3</v>
      </c>
      <c r="C7" s="18"/>
      <c r="D7" s="8"/>
      <c r="E7" s="8"/>
      <c r="F7" s="2"/>
      <c r="G7" s="6"/>
      <c r="H7" s="2"/>
      <c r="I7" s="3"/>
      <c r="J7" s="2"/>
      <c r="K7" s="2"/>
      <c r="L7" s="2"/>
      <c r="M7" s="2"/>
      <c r="N7" s="4"/>
    </row>
    <row r="8" spans="2:14" x14ac:dyDescent="0.25">
      <c r="B8" s="21" t="s">
        <v>4</v>
      </c>
      <c r="C8" s="2">
        <f>Ene!G66</f>
        <v>12492737</v>
      </c>
      <c r="D8" s="2">
        <f>Feb!G67</f>
        <v>12647089</v>
      </c>
      <c r="E8" s="2">
        <f>Mar!G62</f>
        <v>11890016</v>
      </c>
      <c r="F8" s="2">
        <v>11241447</v>
      </c>
      <c r="G8" s="2">
        <v>12062100</v>
      </c>
      <c r="H8" s="2">
        <v>9666552</v>
      </c>
      <c r="I8" s="3">
        <v>6861057</v>
      </c>
      <c r="J8" s="2">
        <v>11479030</v>
      </c>
      <c r="K8" s="2"/>
      <c r="L8" s="2"/>
      <c r="M8" s="2"/>
      <c r="N8" s="4"/>
    </row>
    <row r="9" spans="2:14" x14ac:dyDescent="0.25">
      <c r="B9" s="21" t="s">
        <v>5</v>
      </c>
      <c r="C9" s="2">
        <f>Ene!I66</f>
        <v>10587593</v>
      </c>
      <c r="D9" s="2">
        <f>Feb!I67</f>
        <v>10723747</v>
      </c>
      <c r="E9" s="2">
        <f>Mar!I62</f>
        <v>10077549</v>
      </c>
      <c r="F9" s="2">
        <v>9527125</v>
      </c>
      <c r="G9" s="2">
        <v>10222629</v>
      </c>
      <c r="H9" s="2">
        <v>1461188</v>
      </c>
      <c r="I9" s="3">
        <v>1046311</v>
      </c>
      <c r="J9" s="2">
        <v>1750551</v>
      </c>
      <c r="K9" s="2"/>
      <c r="L9" s="2"/>
      <c r="M9" s="2"/>
      <c r="N9" s="4"/>
    </row>
    <row r="10" spans="2:14" ht="15.75" thickBot="1" x14ac:dyDescent="0.3">
      <c r="B10" s="22" t="s">
        <v>6</v>
      </c>
      <c r="C10" s="19">
        <v>58</v>
      </c>
      <c r="D10" s="14">
        <v>59</v>
      </c>
      <c r="E10" s="14">
        <v>55</v>
      </c>
      <c r="F10" s="14">
        <v>48</v>
      </c>
      <c r="G10" s="14">
        <v>63</v>
      </c>
      <c r="H10" s="14">
        <v>48</v>
      </c>
      <c r="I10" s="14">
        <v>33</v>
      </c>
      <c r="J10" s="14">
        <v>44</v>
      </c>
      <c r="K10" s="14"/>
      <c r="L10" s="14"/>
      <c r="M10" s="14"/>
      <c r="N10" s="15"/>
    </row>
    <row r="16" spans="2:14" x14ac:dyDescent="0.25">
      <c r="B16" s="5"/>
    </row>
  </sheetData>
  <mergeCells count="1">
    <mergeCell ref="B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56354-7545-4B36-A989-8AA46E83E7D9}">
  <dimension ref="A1:I134"/>
  <sheetViews>
    <sheetView topLeftCell="A41" workbookViewId="0">
      <selection activeCell="B74" sqref="B74"/>
    </sheetView>
  </sheetViews>
  <sheetFormatPr baseColWidth="10" defaultRowHeight="15" x14ac:dyDescent="0.25"/>
  <cols>
    <col min="1" max="1" width="21.5703125" customWidth="1"/>
    <col min="2" max="2" width="25.7109375" customWidth="1"/>
    <col min="3" max="3" width="24.5703125" customWidth="1"/>
    <col min="4" max="4" width="16.5703125" customWidth="1"/>
    <col min="5" max="5" width="26" customWidth="1"/>
    <col min="6" max="6" width="16.140625" customWidth="1"/>
  </cols>
  <sheetData>
    <row r="1" spans="1:9" ht="15.75" thickBot="1" x14ac:dyDescent="0.3">
      <c r="A1" s="112" t="s">
        <v>7</v>
      </c>
      <c r="B1" s="110"/>
      <c r="C1" s="110"/>
      <c r="D1" s="110"/>
      <c r="E1" s="110"/>
      <c r="F1" s="110"/>
      <c r="G1" s="110"/>
      <c r="H1" s="110"/>
      <c r="I1" s="113"/>
    </row>
    <row r="2" spans="1:9" ht="15.75" thickBot="1" x14ac:dyDescent="0.3">
      <c r="A2" s="114" t="s">
        <v>8</v>
      </c>
      <c r="B2" s="115"/>
      <c r="C2" s="115"/>
      <c r="D2" s="115"/>
      <c r="E2" s="115"/>
      <c r="F2" s="115"/>
      <c r="G2" s="115"/>
      <c r="H2" s="115"/>
      <c r="I2" s="116"/>
    </row>
    <row r="3" spans="1:9" ht="15.75" thickBot="1" x14ac:dyDescent="0.3">
      <c r="A3" s="117"/>
      <c r="B3" s="118"/>
      <c r="C3" s="118"/>
      <c r="D3" s="118"/>
      <c r="E3" s="118"/>
      <c r="F3" s="118"/>
      <c r="G3" s="118"/>
      <c r="H3" s="118"/>
      <c r="I3" s="119"/>
    </row>
    <row r="4" spans="1:9" ht="15.75" thickBot="1" x14ac:dyDescent="0.3">
      <c r="A4" s="120" t="s">
        <v>85</v>
      </c>
      <c r="B4" s="121"/>
      <c r="C4" s="121"/>
      <c r="D4" s="121"/>
      <c r="E4" s="121"/>
      <c r="F4" s="121"/>
      <c r="G4" s="121"/>
      <c r="H4" s="121"/>
      <c r="I4" s="122"/>
    </row>
    <row r="5" spans="1:9" ht="15.75" thickBot="1" x14ac:dyDescent="0.3">
      <c r="A5" s="123" t="s">
        <v>9</v>
      </c>
      <c r="B5" s="124"/>
      <c r="C5" s="124"/>
      <c r="D5" s="125"/>
      <c r="E5" s="124"/>
      <c r="F5" s="125"/>
      <c r="G5" s="123" t="s">
        <v>10</v>
      </c>
      <c r="H5" s="124"/>
      <c r="I5" s="125"/>
    </row>
    <row r="6" spans="1:9" ht="15.75" thickBot="1" x14ac:dyDescent="0.3">
      <c r="A6" s="23" t="s">
        <v>11</v>
      </c>
      <c r="B6" s="24" t="s">
        <v>12</v>
      </c>
      <c r="C6" s="24" t="s">
        <v>13</v>
      </c>
      <c r="D6" s="24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52">
        <v>8</v>
      </c>
      <c r="B7" s="53">
        <v>46023</v>
      </c>
      <c r="C7" s="26" t="s">
        <v>20</v>
      </c>
      <c r="D7" s="56"/>
      <c r="E7" s="26" t="s">
        <v>24</v>
      </c>
      <c r="F7" s="26" t="s">
        <v>21</v>
      </c>
      <c r="G7" s="52">
        <v>240000</v>
      </c>
      <c r="H7" s="58">
        <v>36600</v>
      </c>
      <c r="I7" s="59">
        <v>203400</v>
      </c>
    </row>
    <row r="8" spans="1:9" ht="15" customHeight="1" thickBot="1" x14ac:dyDescent="0.3">
      <c r="A8" s="25">
        <v>11</v>
      </c>
      <c r="B8" s="54">
        <v>46023</v>
      </c>
      <c r="C8" s="26" t="s">
        <v>20</v>
      </c>
      <c r="D8" s="57"/>
      <c r="E8" s="26" t="s">
        <v>25</v>
      </c>
      <c r="F8" s="26" t="s">
        <v>21</v>
      </c>
      <c r="G8" s="25">
        <v>200000</v>
      </c>
      <c r="H8" s="27">
        <v>30500</v>
      </c>
      <c r="I8" s="28">
        <v>169500</v>
      </c>
    </row>
    <row r="9" spans="1:9" ht="15" customHeight="1" thickBot="1" x14ac:dyDescent="0.3">
      <c r="A9" s="25">
        <v>20</v>
      </c>
      <c r="B9" s="54">
        <v>46023</v>
      </c>
      <c r="C9" s="26" t="s">
        <v>20</v>
      </c>
      <c r="D9" s="57"/>
      <c r="E9" s="26" t="s">
        <v>26</v>
      </c>
      <c r="F9" s="26" t="s">
        <v>21</v>
      </c>
      <c r="G9" s="25">
        <v>80000</v>
      </c>
      <c r="H9" s="27">
        <v>12200</v>
      </c>
      <c r="I9" s="28">
        <v>67800</v>
      </c>
    </row>
    <row r="10" spans="1:9" ht="15" customHeight="1" thickBot="1" x14ac:dyDescent="0.3">
      <c r="A10" s="25">
        <v>18</v>
      </c>
      <c r="B10" s="54">
        <v>46023</v>
      </c>
      <c r="C10" s="26" t="s">
        <v>20</v>
      </c>
      <c r="D10" s="57"/>
      <c r="E10" s="26" t="s">
        <v>27</v>
      </c>
      <c r="F10" s="26" t="s">
        <v>21</v>
      </c>
      <c r="G10" s="25">
        <v>80000</v>
      </c>
      <c r="H10" s="27">
        <v>12200</v>
      </c>
      <c r="I10" s="28">
        <v>67800</v>
      </c>
    </row>
    <row r="11" spans="1:9" ht="15" customHeight="1" thickBot="1" x14ac:dyDescent="0.3">
      <c r="A11" s="25">
        <v>13</v>
      </c>
      <c r="B11" s="54">
        <v>46023</v>
      </c>
      <c r="C11" s="26" t="s">
        <v>20</v>
      </c>
      <c r="D11" s="57"/>
      <c r="E11" s="26" t="s">
        <v>28</v>
      </c>
      <c r="F11" s="26" t="s">
        <v>21</v>
      </c>
      <c r="G11" s="25">
        <v>40000</v>
      </c>
      <c r="H11" s="27">
        <v>6100</v>
      </c>
      <c r="I11" s="28">
        <v>33900</v>
      </c>
    </row>
    <row r="12" spans="1:9" ht="15" customHeight="1" thickBot="1" x14ac:dyDescent="0.3">
      <c r="A12" s="25">
        <v>5</v>
      </c>
      <c r="B12" s="54">
        <v>46023</v>
      </c>
      <c r="C12" s="26" t="s">
        <v>20</v>
      </c>
      <c r="D12" s="57"/>
      <c r="E12" s="26" t="s">
        <v>29</v>
      </c>
      <c r="F12" s="26" t="s">
        <v>21</v>
      </c>
      <c r="G12" s="25">
        <v>240000</v>
      </c>
      <c r="H12" s="27">
        <v>36600</v>
      </c>
      <c r="I12" s="28">
        <v>203400</v>
      </c>
    </row>
    <row r="13" spans="1:9" ht="15" customHeight="1" thickBot="1" x14ac:dyDescent="0.3">
      <c r="A13" s="25">
        <v>2</v>
      </c>
      <c r="B13" s="54">
        <v>46023</v>
      </c>
      <c r="C13" s="26" t="s">
        <v>20</v>
      </c>
      <c r="D13" s="57"/>
      <c r="E13" s="26" t="s">
        <v>30</v>
      </c>
      <c r="F13" s="26" t="s">
        <v>21</v>
      </c>
      <c r="G13" s="25">
        <v>200000</v>
      </c>
      <c r="H13" s="27">
        <v>30500</v>
      </c>
      <c r="I13" s="28">
        <v>169500</v>
      </c>
    </row>
    <row r="14" spans="1:9" ht="15" customHeight="1" thickBot="1" x14ac:dyDescent="0.3">
      <c r="A14" s="25">
        <v>4</v>
      </c>
      <c r="B14" s="54">
        <v>46023</v>
      </c>
      <c r="C14" s="26" t="s">
        <v>20</v>
      </c>
      <c r="D14" s="57"/>
      <c r="E14" s="26" t="s">
        <v>31</v>
      </c>
      <c r="F14" s="26" t="s">
        <v>21</v>
      </c>
      <c r="G14" s="25">
        <v>80000</v>
      </c>
      <c r="H14" s="27">
        <v>12200</v>
      </c>
      <c r="I14" s="28">
        <v>67800</v>
      </c>
    </row>
    <row r="15" spans="1:9" ht="15" customHeight="1" thickBot="1" x14ac:dyDescent="0.3">
      <c r="A15" s="25">
        <v>21</v>
      </c>
      <c r="B15" s="54">
        <v>46023</v>
      </c>
      <c r="C15" s="26" t="s">
        <v>20</v>
      </c>
      <c r="D15" s="57"/>
      <c r="E15" s="26" t="s">
        <v>32</v>
      </c>
      <c r="F15" s="26" t="s">
        <v>21</v>
      </c>
      <c r="G15" s="25">
        <v>120000</v>
      </c>
      <c r="H15" s="27">
        <v>18300</v>
      </c>
      <c r="I15" s="28">
        <v>101700</v>
      </c>
    </row>
    <row r="16" spans="1:9" ht="15" customHeight="1" thickBot="1" x14ac:dyDescent="0.3">
      <c r="A16" s="25">
        <v>3</v>
      </c>
      <c r="B16" s="54">
        <v>46023</v>
      </c>
      <c r="C16" s="26" t="s">
        <v>20</v>
      </c>
      <c r="D16" s="57"/>
      <c r="E16" s="26" t="s">
        <v>33</v>
      </c>
      <c r="F16" s="26" t="s">
        <v>21</v>
      </c>
      <c r="G16" s="25">
        <v>40000</v>
      </c>
      <c r="H16" s="27">
        <v>6100</v>
      </c>
      <c r="I16" s="28">
        <v>33900</v>
      </c>
    </row>
    <row r="17" spans="1:9" ht="15" customHeight="1" thickBot="1" x14ac:dyDescent="0.3">
      <c r="A17" s="25">
        <v>17</v>
      </c>
      <c r="B17" s="54">
        <v>46023</v>
      </c>
      <c r="C17" s="26" t="s">
        <v>20</v>
      </c>
      <c r="D17" s="57"/>
      <c r="E17" s="26" t="s">
        <v>34</v>
      </c>
      <c r="F17" s="26" t="s">
        <v>21</v>
      </c>
      <c r="G17" s="25">
        <v>160000</v>
      </c>
      <c r="H17" s="27">
        <v>24400</v>
      </c>
      <c r="I17" s="28">
        <v>135600</v>
      </c>
    </row>
    <row r="18" spans="1:9" ht="15" customHeight="1" thickBot="1" x14ac:dyDescent="0.3">
      <c r="A18" s="25">
        <v>2</v>
      </c>
      <c r="B18" s="54">
        <v>46023</v>
      </c>
      <c r="C18" s="26" t="s">
        <v>20</v>
      </c>
      <c r="D18" s="57"/>
      <c r="E18" s="26" t="s">
        <v>35</v>
      </c>
      <c r="F18" s="26" t="s">
        <v>21</v>
      </c>
      <c r="G18" s="25">
        <v>40000</v>
      </c>
      <c r="H18" s="27">
        <v>6100</v>
      </c>
      <c r="I18" s="28">
        <v>33900</v>
      </c>
    </row>
    <row r="19" spans="1:9" ht="15" customHeight="1" thickBot="1" x14ac:dyDescent="0.3">
      <c r="A19" s="25">
        <v>11</v>
      </c>
      <c r="B19" s="54">
        <v>46023</v>
      </c>
      <c r="C19" s="26" t="s">
        <v>20</v>
      </c>
      <c r="D19" s="57"/>
      <c r="E19" s="26" t="s">
        <v>36</v>
      </c>
      <c r="F19" s="26" t="s">
        <v>21</v>
      </c>
      <c r="G19" s="25">
        <v>160000</v>
      </c>
      <c r="H19" s="27">
        <v>24400</v>
      </c>
      <c r="I19" s="28">
        <v>135600</v>
      </c>
    </row>
    <row r="20" spans="1:9" ht="15" customHeight="1" thickBot="1" x14ac:dyDescent="0.3">
      <c r="A20" s="25">
        <v>7</v>
      </c>
      <c r="B20" s="54">
        <v>46023</v>
      </c>
      <c r="C20" s="26" t="s">
        <v>20</v>
      </c>
      <c r="D20" s="57"/>
      <c r="E20" s="26" t="s">
        <v>37</v>
      </c>
      <c r="F20" s="26" t="s">
        <v>21</v>
      </c>
      <c r="G20" s="25">
        <v>160000</v>
      </c>
      <c r="H20" s="27">
        <v>24400</v>
      </c>
      <c r="I20" s="28">
        <v>135600</v>
      </c>
    </row>
    <row r="21" spans="1:9" ht="15" customHeight="1" thickBot="1" x14ac:dyDescent="0.3">
      <c r="A21" s="25">
        <v>5</v>
      </c>
      <c r="B21" s="54">
        <v>46023</v>
      </c>
      <c r="C21" s="26" t="s">
        <v>20</v>
      </c>
      <c r="D21" s="57"/>
      <c r="E21" s="26" t="s">
        <v>38</v>
      </c>
      <c r="F21" s="26" t="s">
        <v>21</v>
      </c>
      <c r="G21" s="25">
        <v>360000</v>
      </c>
      <c r="H21" s="27">
        <v>54900</v>
      </c>
      <c r="I21" s="28">
        <v>305100</v>
      </c>
    </row>
    <row r="22" spans="1:9" ht="15" customHeight="1" thickBot="1" x14ac:dyDescent="0.3">
      <c r="A22" s="25">
        <v>9</v>
      </c>
      <c r="B22" s="54">
        <v>46023</v>
      </c>
      <c r="C22" s="26" t="s">
        <v>20</v>
      </c>
      <c r="D22" s="57"/>
      <c r="E22" s="26" t="s">
        <v>39</v>
      </c>
      <c r="F22" s="26" t="s">
        <v>21</v>
      </c>
      <c r="G22" s="25">
        <v>200000</v>
      </c>
      <c r="H22" s="27">
        <v>30500</v>
      </c>
      <c r="I22" s="28">
        <v>169500</v>
      </c>
    </row>
    <row r="23" spans="1:9" ht="15" customHeight="1" thickBot="1" x14ac:dyDescent="0.3">
      <c r="A23" s="25">
        <v>23</v>
      </c>
      <c r="B23" s="54">
        <v>46023</v>
      </c>
      <c r="C23" s="26" t="s">
        <v>20</v>
      </c>
      <c r="D23" s="57"/>
      <c r="E23" s="26" t="s">
        <v>40</v>
      </c>
      <c r="F23" s="26" t="s">
        <v>21</v>
      </c>
      <c r="G23" s="25">
        <v>40000</v>
      </c>
      <c r="H23" s="27">
        <v>6100</v>
      </c>
      <c r="I23" s="28">
        <v>33900</v>
      </c>
    </row>
    <row r="24" spans="1:9" ht="15" customHeight="1" thickBot="1" x14ac:dyDescent="0.3">
      <c r="A24" s="25">
        <v>8</v>
      </c>
      <c r="B24" s="54">
        <v>46023</v>
      </c>
      <c r="C24" s="26" t="s">
        <v>20</v>
      </c>
      <c r="D24" s="57"/>
      <c r="E24" s="26" t="s">
        <v>41</v>
      </c>
      <c r="F24" s="26" t="s">
        <v>21</v>
      </c>
      <c r="G24" s="25">
        <v>40000</v>
      </c>
      <c r="H24" s="27">
        <v>6100</v>
      </c>
      <c r="I24" s="28">
        <v>33900</v>
      </c>
    </row>
    <row r="25" spans="1:9" ht="15" customHeight="1" thickBot="1" x14ac:dyDescent="0.3">
      <c r="A25" s="25">
        <v>24</v>
      </c>
      <c r="B25" s="54">
        <v>46024</v>
      </c>
      <c r="C25" s="26" t="s">
        <v>20</v>
      </c>
      <c r="D25" s="57"/>
      <c r="E25" s="26" t="s">
        <v>42</v>
      </c>
      <c r="F25" s="26" t="s">
        <v>21</v>
      </c>
      <c r="G25" s="25">
        <v>40000</v>
      </c>
      <c r="H25" s="27">
        <v>6100</v>
      </c>
      <c r="I25" s="28">
        <v>33900</v>
      </c>
    </row>
    <row r="26" spans="1:9" ht="15" customHeight="1" thickBot="1" x14ac:dyDescent="0.3">
      <c r="A26" s="25">
        <v>2</v>
      </c>
      <c r="B26" s="54">
        <v>46026</v>
      </c>
      <c r="C26" s="26" t="s">
        <v>20</v>
      </c>
      <c r="D26" s="57"/>
      <c r="E26" s="26" t="s">
        <v>43</v>
      </c>
      <c r="F26" s="26" t="s">
        <v>21</v>
      </c>
      <c r="G26" s="25">
        <v>47198</v>
      </c>
      <c r="H26" s="27">
        <v>7198</v>
      </c>
      <c r="I26" s="28">
        <v>40000</v>
      </c>
    </row>
    <row r="27" spans="1:9" ht="15" customHeight="1" thickBot="1" x14ac:dyDescent="0.3">
      <c r="A27" s="25">
        <v>223</v>
      </c>
      <c r="B27" s="54">
        <v>46027</v>
      </c>
      <c r="C27" s="26" t="s">
        <v>20</v>
      </c>
      <c r="D27" s="57"/>
      <c r="E27" s="26" t="s">
        <v>44</v>
      </c>
      <c r="F27" s="26" t="s">
        <v>21</v>
      </c>
      <c r="G27" s="25">
        <v>971327</v>
      </c>
      <c r="H27" s="27">
        <v>148127</v>
      </c>
      <c r="I27" s="28">
        <v>823200</v>
      </c>
    </row>
    <row r="28" spans="1:9" ht="15" customHeight="1" thickBot="1" x14ac:dyDescent="0.3">
      <c r="A28" s="25">
        <v>38</v>
      </c>
      <c r="B28" s="54">
        <v>46027</v>
      </c>
      <c r="C28" s="26" t="s">
        <v>20</v>
      </c>
      <c r="D28" s="57"/>
      <c r="E28" s="26" t="s">
        <v>45</v>
      </c>
      <c r="F28" s="26" t="s">
        <v>21</v>
      </c>
      <c r="G28" s="25">
        <v>40000</v>
      </c>
      <c r="H28" s="27">
        <v>6100</v>
      </c>
      <c r="I28" s="28">
        <v>33900</v>
      </c>
    </row>
    <row r="29" spans="1:9" ht="15" customHeight="1" thickBot="1" x14ac:dyDescent="0.3">
      <c r="A29" s="25">
        <v>11</v>
      </c>
      <c r="B29" s="54">
        <v>46027</v>
      </c>
      <c r="C29" s="26" t="s">
        <v>20</v>
      </c>
      <c r="D29" s="57"/>
      <c r="E29" s="26" t="s">
        <v>46</v>
      </c>
      <c r="F29" s="26" t="s">
        <v>21</v>
      </c>
      <c r="G29" s="25">
        <v>40000</v>
      </c>
      <c r="H29" s="27">
        <v>6100</v>
      </c>
      <c r="I29" s="28">
        <v>33900</v>
      </c>
    </row>
    <row r="30" spans="1:9" ht="15" customHeight="1" thickBot="1" x14ac:dyDescent="0.3">
      <c r="A30" s="25">
        <v>4</v>
      </c>
      <c r="B30" s="54">
        <v>46027</v>
      </c>
      <c r="C30" s="26" t="s">
        <v>20</v>
      </c>
      <c r="D30" s="57"/>
      <c r="E30" s="26" t="s">
        <v>47</v>
      </c>
      <c r="F30" s="26" t="s">
        <v>21</v>
      </c>
      <c r="G30" s="25">
        <v>82596</v>
      </c>
      <c r="H30" s="27">
        <v>12596</v>
      </c>
      <c r="I30" s="28">
        <v>70000</v>
      </c>
    </row>
    <row r="31" spans="1:9" ht="15" customHeight="1" thickBot="1" x14ac:dyDescent="0.3">
      <c r="A31" s="25">
        <v>30</v>
      </c>
      <c r="B31" s="54">
        <v>46027</v>
      </c>
      <c r="C31" s="26" t="s">
        <v>20</v>
      </c>
      <c r="D31" s="57"/>
      <c r="E31" s="26" t="s">
        <v>48</v>
      </c>
      <c r="F31" s="26" t="s">
        <v>21</v>
      </c>
      <c r="G31" s="25">
        <v>320000</v>
      </c>
      <c r="H31" s="27">
        <v>48800</v>
      </c>
      <c r="I31" s="28">
        <v>271200</v>
      </c>
    </row>
    <row r="32" spans="1:9" ht="15" customHeight="1" thickBot="1" x14ac:dyDescent="0.3">
      <c r="A32" s="25">
        <v>8</v>
      </c>
      <c r="B32" s="54">
        <v>46028</v>
      </c>
      <c r="C32" s="26" t="s">
        <v>20</v>
      </c>
      <c r="D32" s="57"/>
      <c r="E32" s="26" t="s">
        <v>49</v>
      </c>
      <c r="F32" s="26" t="s">
        <v>21</v>
      </c>
      <c r="G32" s="25">
        <v>40000</v>
      </c>
      <c r="H32" s="27">
        <v>6100</v>
      </c>
      <c r="I32" s="27">
        <v>33900</v>
      </c>
    </row>
    <row r="33" spans="1:9" ht="15" customHeight="1" thickBot="1" x14ac:dyDescent="0.3">
      <c r="A33" s="25">
        <v>1</v>
      </c>
      <c r="B33" s="54">
        <v>46028</v>
      </c>
      <c r="C33" s="26" t="s">
        <v>20</v>
      </c>
      <c r="D33" s="57"/>
      <c r="E33" s="26" t="s">
        <v>50</v>
      </c>
      <c r="F33" s="26" t="s">
        <v>21</v>
      </c>
      <c r="G33" s="25">
        <v>25000</v>
      </c>
      <c r="H33" s="27">
        <v>3813</v>
      </c>
      <c r="I33" s="28">
        <v>21187</v>
      </c>
    </row>
    <row r="34" spans="1:9" ht="15" customHeight="1" thickBot="1" x14ac:dyDescent="0.3">
      <c r="A34" s="30">
        <v>61</v>
      </c>
      <c r="B34" s="55">
        <v>46028</v>
      </c>
      <c r="C34" s="31" t="s">
        <v>83</v>
      </c>
      <c r="D34" s="55">
        <v>46028</v>
      </c>
      <c r="E34" s="31" t="s">
        <v>51</v>
      </c>
      <c r="F34" s="31" t="s">
        <v>21</v>
      </c>
      <c r="G34" s="30">
        <v>82596</v>
      </c>
      <c r="H34" s="32">
        <v>12596</v>
      </c>
      <c r="I34" s="33">
        <v>70000</v>
      </c>
    </row>
    <row r="35" spans="1:9" ht="15" customHeight="1" thickBot="1" x14ac:dyDescent="0.3">
      <c r="A35" s="25">
        <v>62</v>
      </c>
      <c r="B35" s="54">
        <v>46028</v>
      </c>
      <c r="C35" s="26" t="s">
        <v>20</v>
      </c>
      <c r="D35" s="57"/>
      <c r="E35" s="26" t="s">
        <v>52</v>
      </c>
      <c r="F35" s="26" t="s">
        <v>21</v>
      </c>
      <c r="G35" s="25">
        <v>82596</v>
      </c>
      <c r="H35" s="27">
        <v>12596</v>
      </c>
      <c r="I35" s="28">
        <v>70000</v>
      </c>
    </row>
    <row r="36" spans="1:9" ht="15" customHeight="1" thickBot="1" x14ac:dyDescent="0.3">
      <c r="A36" s="25">
        <v>1</v>
      </c>
      <c r="B36" s="54">
        <v>46029</v>
      </c>
      <c r="C36" s="26" t="s">
        <v>20</v>
      </c>
      <c r="D36" s="57"/>
      <c r="E36" s="26" t="s">
        <v>53</v>
      </c>
      <c r="F36" s="26" t="s">
        <v>21</v>
      </c>
      <c r="G36" s="25">
        <v>200000</v>
      </c>
      <c r="H36" s="27">
        <v>30500</v>
      </c>
      <c r="I36" s="28">
        <v>169500</v>
      </c>
    </row>
    <row r="37" spans="1:9" ht="15" customHeight="1" thickBot="1" x14ac:dyDescent="0.3">
      <c r="A37" s="25">
        <v>1</v>
      </c>
      <c r="B37" s="54">
        <v>46029</v>
      </c>
      <c r="C37" s="26" t="s">
        <v>20</v>
      </c>
      <c r="D37" s="57"/>
      <c r="E37" s="26" t="s">
        <v>54</v>
      </c>
      <c r="F37" s="26" t="s">
        <v>21</v>
      </c>
      <c r="G37" s="25">
        <v>200000</v>
      </c>
      <c r="H37" s="27">
        <v>30500</v>
      </c>
      <c r="I37" s="28">
        <v>169500</v>
      </c>
    </row>
    <row r="38" spans="1:9" ht="15" customHeight="1" thickBot="1" x14ac:dyDescent="0.3">
      <c r="A38" s="25">
        <v>1</v>
      </c>
      <c r="B38" s="54">
        <v>46029</v>
      </c>
      <c r="C38" s="26" t="s">
        <v>20</v>
      </c>
      <c r="D38" s="57"/>
      <c r="E38" s="26" t="s">
        <v>55</v>
      </c>
      <c r="F38" s="26" t="s">
        <v>21</v>
      </c>
      <c r="G38" s="25">
        <v>200000</v>
      </c>
      <c r="H38" s="27">
        <v>30500</v>
      </c>
      <c r="I38" s="28">
        <v>169500</v>
      </c>
    </row>
    <row r="39" spans="1:9" ht="15" customHeight="1" thickBot="1" x14ac:dyDescent="0.3">
      <c r="A39" s="25">
        <v>1</v>
      </c>
      <c r="B39" s="54">
        <v>46029</v>
      </c>
      <c r="C39" s="26" t="s">
        <v>20</v>
      </c>
      <c r="D39" s="57"/>
      <c r="E39" s="26" t="s">
        <v>56</v>
      </c>
      <c r="F39" s="26" t="s">
        <v>21</v>
      </c>
      <c r="G39" s="25">
        <v>200000</v>
      </c>
      <c r="H39" s="27">
        <v>30500</v>
      </c>
      <c r="I39" s="28">
        <v>169500</v>
      </c>
    </row>
    <row r="40" spans="1:9" ht="15" customHeight="1" thickBot="1" x14ac:dyDescent="0.3">
      <c r="A40" s="25">
        <v>2</v>
      </c>
      <c r="B40" s="54">
        <v>46030</v>
      </c>
      <c r="C40" s="26" t="s">
        <v>20</v>
      </c>
      <c r="D40" s="57"/>
      <c r="E40" s="26" t="s">
        <v>57</v>
      </c>
      <c r="F40" s="26" t="s">
        <v>21</v>
      </c>
      <c r="G40" s="25">
        <v>40000</v>
      </c>
      <c r="H40" s="27">
        <v>6100</v>
      </c>
      <c r="I40" s="28">
        <v>33900</v>
      </c>
    </row>
    <row r="41" spans="1:9" ht="15" customHeight="1" thickBot="1" x14ac:dyDescent="0.3">
      <c r="A41" s="25">
        <v>473</v>
      </c>
      <c r="B41" s="54">
        <v>46031</v>
      </c>
      <c r="C41" s="26" t="s">
        <v>20</v>
      </c>
      <c r="D41" s="57"/>
      <c r="E41" s="26" t="s">
        <v>58</v>
      </c>
      <c r="F41" s="26" t="s">
        <v>21</v>
      </c>
      <c r="G41" s="25">
        <v>1007847</v>
      </c>
      <c r="H41" s="27">
        <v>153697</v>
      </c>
      <c r="I41" s="28">
        <v>854150</v>
      </c>
    </row>
    <row r="42" spans="1:9" ht="15" customHeight="1" thickBot="1" x14ac:dyDescent="0.3">
      <c r="A42" s="25">
        <v>474</v>
      </c>
      <c r="B42" s="54">
        <v>46031</v>
      </c>
      <c r="C42" s="26" t="s">
        <v>20</v>
      </c>
      <c r="D42" s="57"/>
      <c r="E42" s="26" t="s">
        <v>59</v>
      </c>
      <c r="F42" s="26" t="s">
        <v>21</v>
      </c>
      <c r="G42" s="25">
        <v>1406977</v>
      </c>
      <c r="H42" s="27">
        <v>214564</v>
      </c>
      <c r="I42" s="28">
        <v>1192413</v>
      </c>
    </row>
    <row r="43" spans="1:9" ht="15" customHeight="1" thickBot="1" x14ac:dyDescent="0.3">
      <c r="A43" s="25">
        <v>10</v>
      </c>
      <c r="B43" s="54">
        <v>46031</v>
      </c>
      <c r="C43" s="26" t="s">
        <v>20</v>
      </c>
      <c r="D43" s="57"/>
      <c r="E43" s="26" t="s">
        <v>60</v>
      </c>
      <c r="F43" s="26" t="s">
        <v>21</v>
      </c>
      <c r="G43" s="25">
        <v>36666</v>
      </c>
      <c r="H43" s="27">
        <v>5592</v>
      </c>
      <c r="I43" s="28">
        <v>31074</v>
      </c>
    </row>
    <row r="44" spans="1:9" ht="15" customHeight="1" thickBot="1" x14ac:dyDescent="0.3">
      <c r="A44" s="25">
        <v>224</v>
      </c>
      <c r="B44" s="54">
        <v>46034</v>
      </c>
      <c r="C44" s="26" t="s">
        <v>20</v>
      </c>
      <c r="D44" s="57"/>
      <c r="E44" s="26" t="s">
        <v>61</v>
      </c>
      <c r="F44" s="26" t="s">
        <v>21</v>
      </c>
      <c r="G44" s="25">
        <v>723540</v>
      </c>
      <c r="H44" s="27">
        <v>110340</v>
      </c>
      <c r="I44" s="28">
        <v>613200</v>
      </c>
    </row>
    <row r="45" spans="1:9" ht="15" customHeight="1" thickBot="1" x14ac:dyDescent="0.3">
      <c r="A45" s="25">
        <v>9</v>
      </c>
      <c r="B45" s="54">
        <v>46038</v>
      </c>
      <c r="C45" s="26" t="s">
        <v>20</v>
      </c>
      <c r="D45" s="57"/>
      <c r="E45" s="26" t="s">
        <v>62</v>
      </c>
      <c r="F45" s="26" t="s">
        <v>21</v>
      </c>
      <c r="G45" s="25">
        <v>160000</v>
      </c>
      <c r="H45" s="27">
        <v>24400</v>
      </c>
      <c r="I45" s="28">
        <v>135600</v>
      </c>
    </row>
    <row r="46" spans="1:9" ht="15" customHeight="1" thickBot="1" x14ac:dyDescent="0.3">
      <c r="A46" s="25">
        <v>6</v>
      </c>
      <c r="B46" s="54">
        <v>46038</v>
      </c>
      <c r="C46" s="26" t="s">
        <v>20</v>
      </c>
      <c r="D46" s="57"/>
      <c r="E46" s="26" t="s">
        <v>63</v>
      </c>
      <c r="F46" s="26" t="s">
        <v>21</v>
      </c>
      <c r="G46" s="25">
        <v>120000</v>
      </c>
      <c r="H46" s="27">
        <v>18300</v>
      </c>
      <c r="I46" s="28">
        <v>101700</v>
      </c>
    </row>
    <row r="47" spans="1:9" ht="15" customHeight="1" thickBot="1" x14ac:dyDescent="0.3">
      <c r="A47" s="25">
        <v>3</v>
      </c>
      <c r="B47" s="54">
        <v>46038</v>
      </c>
      <c r="C47" s="26" t="s">
        <v>20</v>
      </c>
      <c r="D47" s="57"/>
      <c r="E47" s="26" t="s">
        <v>64</v>
      </c>
      <c r="F47" s="26" t="s">
        <v>21</v>
      </c>
      <c r="G47" s="25">
        <v>240000</v>
      </c>
      <c r="H47" s="27">
        <v>36600</v>
      </c>
      <c r="I47" s="28">
        <v>203400</v>
      </c>
    </row>
    <row r="48" spans="1:9" ht="15" customHeight="1" thickBot="1" x14ac:dyDescent="0.3">
      <c r="A48" s="25">
        <v>3</v>
      </c>
      <c r="B48" s="54">
        <v>46038</v>
      </c>
      <c r="C48" s="26" t="s">
        <v>20</v>
      </c>
      <c r="D48" s="57"/>
      <c r="E48" s="26" t="s">
        <v>65</v>
      </c>
      <c r="F48" s="26" t="s">
        <v>21</v>
      </c>
      <c r="G48" s="25">
        <v>120000</v>
      </c>
      <c r="H48" s="27">
        <v>18300</v>
      </c>
      <c r="I48" s="28">
        <v>101700</v>
      </c>
    </row>
    <row r="49" spans="1:9" ht="15" customHeight="1" thickBot="1" x14ac:dyDescent="0.3">
      <c r="A49" s="25">
        <v>22</v>
      </c>
      <c r="B49" s="54">
        <v>46038</v>
      </c>
      <c r="C49" s="26" t="s">
        <v>20</v>
      </c>
      <c r="D49" s="57"/>
      <c r="E49" s="26" t="s">
        <v>66</v>
      </c>
      <c r="F49" s="26" t="s">
        <v>21</v>
      </c>
      <c r="G49" s="25">
        <v>40000</v>
      </c>
      <c r="H49" s="27">
        <v>6100</v>
      </c>
      <c r="I49" s="28">
        <v>33900</v>
      </c>
    </row>
    <row r="50" spans="1:9" ht="15" customHeight="1" thickBot="1" x14ac:dyDescent="0.3">
      <c r="A50" s="25">
        <v>20</v>
      </c>
      <c r="B50" s="54">
        <v>46038</v>
      </c>
      <c r="C50" s="26" t="s">
        <v>20</v>
      </c>
      <c r="D50" s="57"/>
      <c r="E50" s="26" t="s">
        <v>67</v>
      </c>
      <c r="F50" s="26" t="s">
        <v>21</v>
      </c>
      <c r="G50" s="25">
        <v>120000</v>
      </c>
      <c r="H50" s="27">
        <v>18300</v>
      </c>
      <c r="I50" s="28">
        <v>101700</v>
      </c>
    </row>
    <row r="51" spans="1:9" ht="15" customHeight="1" thickBot="1" x14ac:dyDescent="0.3">
      <c r="A51" s="25">
        <v>12</v>
      </c>
      <c r="B51" s="54">
        <v>46038</v>
      </c>
      <c r="C51" s="26" t="s">
        <v>20</v>
      </c>
      <c r="D51" s="57"/>
      <c r="E51" s="26" t="s">
        <v>68</v>
      </c>
      <c r="F51" s="26" t="s">
        <v>21</v>
      </c>
      <c r="G51" s="25">
        <v>40000</v>
      </c>
      <c r="H51" s="27">
        <v>6100</v>
      </c>
      <c r="I51" s="28">
        <v>33900</v>
      </c>
    </row>
    <row r="52" spans="1:9" ht="15" customHeight="1" thickBot="1" x14ac:dyDescent="0.3">
      <c r="A52" s="25">
        <v>8</v>
      </c>
      <c r="B52" s="54">
        <v>46038</v>
      </c>
      <c r="C52" s="26" t="s">
        <v>20</v>
      </c>
      <c r="D52" s="57"/>
      <c r="E52" s="26" t="s">
        <v>69</v>
      </c>
      <c r="F52" s="26" t="s">
        <v>21</v>
      </c>
      <c r="G52" s="25">
        <v>40000</v>
      </c>
      <c r="H52" s="27">
        <v>6100</v>
      </c>
      <c r="I52" s="28">
        <v>33900</v>
      </c>
    </row>
    <row r="53" spans="1:9" ht="15" customHeight="1" thickBot="1" x14ac:dyDescent="0.3">
      <c r="A53" s="25">
        <v>31</v>
      </c>
      <c r="B53" s="54">
        <v>46038</v>
      </c>
      <c r="C53" s="26" t="s">
        <v>20</v>
      </c>
      <c r="D53" s="57"/>
      <c r="E53" s="26" t="s">
        <v>70</v>
      </c>
      <c r="F53" s="26" t="s">
        <v>21</v>
      </c>
      <c r="G53" s="25">
        <v>200000</v>
      </c>
      <c r="H53" s="27">
        <v>30500</v>
      </c>
      <c r="I53" s="28">
        <v>169500</v>
      </c>
    </row>
    <row r="54" spans="1:9" ht="15" customHeight="1" thickBot="1" x14ac:dyDescent="0.3">
      <c r="A54" s="25">
        <v>6</v>
      </c>
      <c r="B54" s="54">
        <v>46038</v>
      </c>
      <c r="C54" s="26" t="s">
        <v>20</v>
      </c>
      <c r="D54" s="57"/>
      <c r="E54" s="26" t="s">
        <v>71</v>
      </c>
      <c r="F54" s="26" t="s">
        <v>21</v>
      </c>
      <c r="G54" s="25">
        <v>240000</v>
      </c>
      <c r="H54" s="27">
        <v>36600</v>
      </c>
      <c r="I54" s="28">
        <v>203400</v>
      </c>
    </row>
    <row r="55" spans="1:9" ht="15" customHeight="1" thickBot="1" x14ac:dyDescent="0.3">
      <c r="A55" s="25">
        <v>62</v>
      </c>
      <c r="B55" s="54">
        <v>46038</v>
      </c>
      <c r="C55" s="26" t="s">
        <v>20</v>
      </c>
      <c r="D55" s="57"/>
      <c r="E55" s="26" t="s">
        <v>72</v>
      </c>
      <c r="F55" s="26" t="s">
        <v>21</v>
      </c>
      <c r="G55" s="25">
        <v>40000</v>
      </c>
      <c r="H55" s="27">
        <v>6100</v>
      </c>
      <c r="I55" s="28">
        <v>33900</v>
      </c>
    </row>
    <row r="56" spans="1:9" ht="15" customHeight="1" thickBot="1" x14ac:dyDescent="0.3">
      <c r="A56" s="25">
        <v>21</v>
      </c>
      <c r="B56" s="54">
        <v>46038</v>
      </c>
      <c r="C56" s="26" t="s">
        <v>20</v>
      </c>
      <c r="D56" s="57"/>
      <c r="E56" s="26" t="s">
        <v>73</v>
      </c>
      <c r="F56" s="26" t="s">
        <v>21</v>
      </c>
      <c r="G56" s="25">
        <v>80000</v>
      </c>
      <c r="H56" s="27">
        <v>12200</v>
      </c>
      <c r="I56" s="28">
        <v>67800</v>
      </c>
    </row>
    <row r="57" spans="1:9" ht="15" customHeight="1" thickBot="1" x14ac:dyDescent="0.3">
      <c r="A57" s="25">
        <v>10</v>
      </c>
      <c r="B57" s="54">
        <v>46038</v>
      </c>
      <c r="C57" s="26" t="s">
        <v>20</v>
      </c>
      <c r="D57" s="57"/>
      <c r="E57" s="26" t="s">
        <v>74</v>
      </c>
      <c r="F57" s="26" t="s">
        <v>21</v>
      </c>
      <c r="G57" s="25">
        <v>120000</v>
      </c>
      <c r="H57" s="27">
        <v>18300</v>
      </c>
      <c r="I57" s="28">
        <v>101700</v>
      </c>
    </row>
    <row r="58" spans="1:9" ht="15" customHeight="1" thickBot="1" x14ac:dyDescent="0.3">
      <c r="A58" s="25">
        <v>9</v>
      </c>
      <c r="B58" s="54">
        <v>46038</v>
      </c>
      <c r="C58" s="26" t="s">
        <v>20</v>
      </c>
      <c r="D58" s="57"/>
      <c r="E58" s="26" t="s">
        <v>75</v>
      </c>
      <c r="F58" s="26" t="s">
        <v>21</v>
      </c>
      <c r="G58" s="25">
        <v>240000</v>
      </c>
      <c r="H58" s="27">
        <v>36600</v>
      </c>
      <c r="I58" s="28">
        <v>203400</v>
      </c>
    </row>
    <row r="59" spans="1:9" ht="15" customHeight="1" thickBot="1" x14ac:dyDescent="0.3">
      <c r="A59" s="25">
        <v>225</v>
      </c>
      <c r="B59" s="54">
        <v>46041</v>
      </c>
      <c r="C59" s="26" t="s">
        <v>20</v>
      </c>
      <c r="D59" s="57"/>
      <c r="E59" s="51" t="s">
        <v>76</v>
      </c>
      <c r="F59" s="26" t="s">
        <v>21</v>
      </c>
      <c r="G59" s="25">
        <v>802832</v>
      </c>
      <c r="H59" s="27">
        <v>122432</v>
      </c>
      <c r="I59" s="28">
        <v>680400</v>
      </c>
    </row>
    <row r="60" spans="1:9" ht="15" customHeight="1" thickBot="1" x14ac:dyDescent="0.3">
      <c r="A60" s="25">
        <v>7</v>
      </c>
      <c r="B60" s="54">
        <v>46045</v>
      </c>
      <c r="C60" s="26" t="s">
        <v>20</v>
      </c>
      <c r="D60" s="57"/>
      <c r="E60" s="26" t="s">
        <v>77</v>
      </c>
      <c r="F60" s="26" t="s">
        <v>21</v>
      </c>
      <c r="G60" s="25">
        <v>240000</v>
      </c>
      <c r="H60" s="27">
        <v>36600</v>
      </c>
      <c r="I60" s="28">
        <v>203400</v>
      </c>
    </row>
    <row r="61" spans="1:9" ht="15" customHeight="1" thickBot="1" x14ac:dyDescent="0.3">
      <c r="A61" s="25">
        <v>226</v>
      </c>
      <c r="B61" s="54">
        <v>46048</v>
      </c>
      <c r="C61" s="26" t="s">
        <v>20</v>
      </c>
      <c r="D61" s="57"/>
      <c r="E61" s="26" t="s">
        <v>78</v>
      </c>
      <c r="F61" s="26" t="s">
        <v>21</v>
      </c>
      <c r="G61" s="25">
        <v>783009</v>
      </c>
      <c r="H61" s="27">
        <v>119409</v>
      </c>
      <c r="I61" s="28">
        <v>663600</v>
      </c>
    </row>
    <row r="62" spans="1:9" ht="15" customHeight="1" thickBot="1" x14ac:dyDescent="0.3">
      <c r="A62" s="25">
        <v>227</v>
      </c>
      <c r="B62" s="54">
        <v>46051</v>
      </c>
      <c r="C62" s="26" t="s">
        <v>20</v>
      </c>
      <c r="D62" s="57"/>
      <c r="E62" s="26" t="s">
        <v>79</v>
      </c>
      <c r="F62" s="26" t="s">
        <v>21</v>
      </c>
      <c r="G62" s="25">
        <v>471976</v>
      </c>
      <c r="H62" s="27">
        <v>71976</v>
      </c>
      <c r="I62" s="28">
        <v>400000</v>
      </c>
    </row>
    <row r="63" spans="1:9" ht="15" customHeight="1" thickBot="1" x14ac:dyDescent="0.3">
      <c r="A63" s="25">
        <v>12</v>
      </c>
      <c r="B63" s="54">
        <v>46053</v>
      </c>
      <c r="C63" s="26" t="s">
        <v>20</v>
      </c>
      <c r="D63" s="57"/>
      <c r="E63" s="26" t="s">
        <v>80</v>
      </c>
      <c r="F63" s="26" t="s">
        <v>21</v>
      </c>
      <c r="G63" s="25">
        <v>29580</v>
      </c>
      <c r="H63" s="27">
        <v>4511</v>
      </c>
      <c r="I63" s="60">
        <v>25069</v>
      </c>
    </row>
    <row r="64" spans="1:9" ht="15" customHeight="1" thickBot="1" x14ac:dyDescent="0.3">
      <c r="A64" s="25">
        <v>1703</v>
      </c>
      <c r="B64" s="54">
        <v>46038</v>
      </c>
      <c r="C64" s="26" t="s">
        <v>20</v>
      </c>
      <c r="D64" s="57"/>
      <c r="E64" s="26" t="s">
        <v>81</v>
      </c>
      <c r="F64" s="26" t="s">
        <v>21</v>
      </c>
      <c r="G64" s="25">
        <v>141593</v>
      </c>
      <c r="H64" s="27">
        <v>21593</v>
      </c>
      <c r="I64" s="60">
        <v>120000</v>
      </c>
    </row>
    <row r="65" spans="1:9" ht="15" customHeight="1" thickBot="1" x14ac:dyDescent="0.3">
      <c r="A65" s="25">
        <v>1704</v>
      </c>
      <c r="B65" s="54">
        <v>46043</v>
      </c>
      <c r="C65" s="26" t="s">
        <v>20</v>
      </c>
      <c r="D65" s="57"/>
      <c r="E65" s="26" t="s">
        <v>82</v>
      </c>
      <c r="F65" s="26" t="s">
        <v>21</v>
      </c>
      <c r="G65" s="25">
        <v>40000</v>
      </c>
      <c r="H65" s="27">
        <v>6100</v>
      </c>
      <c r="I65" s="60">
        <v>33900</v>
      </c>
    </row>
    <row r="66" spans="1:9" ht="15" customHeight="1" thickBot="1" x14ac:dyDescent="0.3">
      <c r="A66" s="106" t="s">
        <v>22</v>
      </c>
      <c r="B66" s="107"/>
      <c r="C66" s="107"/>
      <c r="D66" s="107"/>
      <c r="E66" s="107"/>
      <c r="F66" s="108"/>
      <c r="G66" s="27">
        <f>SUM(G7:G65)-G34</f>
        <v>12492737</v>
      </c>
      <c r="H66" s="27">
        <f t="shared" ref="H66:I66" si="0">SUM(H7:H65)-H34</f>
        <v>1905144</v>
      </c>
      <c r="I66" s="27">
        <f t="shared" si="0"/>
        <v>10587593</v>
      </c>
    </row>
    <row r="67" spans="1:9" ht="15.75" thickBot="1" x14ac:dyDescent="0.3">
      <c r="A67" s="109" t="s">
        <v>23</v>
      </c>
      <c r="B67" s="110"/>
      <c r="C67" s="110"/>
      <c r="D67" s="110"/>
      <c r="E67" s="111"/>
      <c r="F67" s="29"/>
      <c r="G67" s="29"/>
      <c r="H67" s="29"/>
      <c r="I67" s="29"/>
    </row>
    <row r="70" spans="1:9" ht="15" customHeight="1" x14ac:dyDescent="0.25"/>
    <row r="71" spans="1:9" ht="15.95" customHeight="1" x14ac:dyDescent="0.25"/>
    <row r="72" spans="1:9" ht="15.95" customHeight="1" x14ac:dyDescent="0.25"/>
    <row r="73" spans="1:9" ht="15.95" customHeight="1" x14ac:dyDescent="0.25"/>
    <row r="74" spans="1:9" ht="15.95" customHeight="1" x14ac:dyDescent="0.25"/>
    <row r="75" spans="1:9" ht="15.95" customHeight="1" x14ac:dyDescent="0.25"/>
    <row r="76" spans="1:9" ht="15.95" customHeight="1" x14ac:dyDescent="0.25"/>
    <row r="77" spans="1:9" ht="15.95" customHeight="1" x14ac:dyDescent="0.25"/>
    <row r="78" spans="1:9" ht="15.95" customHeight="1" x14ac:dyDescent="0.25"/>
    <row r="79" spans="1:9" ht="15.95" customHeight="1" x14ac:dyDescent="0.25"/>
    <row r="80" spans="1:9" ht="15.95" customHeight="1" x14ac:dyDescent="0.25"/>
    <row r="81" ht="15.95" customHeight="1" x14ac:dyDescent="0.25"/>
    <row r="82" ht="15.95" customHeight="1" x14ac:dyDescent="0.25"/>
    <row r="83" ht="15.95" customHeight="1" x14ac:dyDescent="0.25"/>
    <row r="84" ht="15.95" customHeight="1" x14ac:dyDescent="0.25"/>
    <row r="85" ht="15.95" customHeight="1" x14ac:dyDescent="0.25"/>
    <row r="86" ht="15.95" customHeight="1" x14ac:dyDescent="0.25"/>
    <row r="87" ht="15.95" customHeight="1" x14ac:dyDescent="0.25"/>
    <row r="88" ht="15.95" customHeight="1" x14ac:dyDescent="0.25"/>
    <row r="89" ht="15.95" customHeight="1" x14ac:dyDescent="0.25"/>
    <row r="90" ht="15.95" customHeight="1" x14ac:dyDescent="0.25"/>
    <row r="91" ht="15.95" customHeight="1" x14ac:dyDescent="0.25"/>
    <row r="92" ht="15.95" customHeight="1" x14ac:dyDescent="0.25"/>
    <row r="93" ht="15.95" customHeight="1" x14ac:dyDescent="0.25"/>
    <row r="94" ht="15.95" customHeight="1" x14ac:dyDescent="0.25"/>
    <row r="95" ht="15.95" customHeight="1" x14ac:dyDescent="0.25"/>
    <row r="96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.95" customHeight="1" x14ac:dyDescent="0.25"/>
    <row r="106" ht="15.95" customHeight="1" x14ac:dyDescent="0.25"/>
    <row r="107" ht="15.95" customHeight="1" x14ac:dyDescent="0.25"/>
    <row r="108" ht="15.95" customHeight="1" x14ac:dyDescent="0.25"/>
    <row r="109" ht="15.95" customHeight="1" x14ac:dyDescent="0.25"/>
    <row r="110" ht="15.95" customHeight="1" x14ac:dyDescent="0.25"/>
    <row r="111" ht="15.95" customHeight="1" x14ac:dyDescent="0.25"/>
    <row r="112" ht="15.95" customHeight="1" x14ac:dyDescent="0.25"/>
    <row r="113" ht="15.95" customHeight="1" x14ac:dyDescent="0.25"/>
    <row r="114" ht="15.95" customHeight="1" x14ac:dyDescent="0.25"/>
    <row r="115" ht="15.95" customHeight="1" x14ac:dyDescent="0.25"/>
    <row r="116" ht="15.95" customHeight="1" x14ac:dyDescent="0.25"/>
    <row r="117" ht="15.95" customHeight="1" x14ac:dyDescent="0.25"/>
    <row r="118" ht="15.95" customHeight="1" x14ac:dyDescent="0.25"/>
    <row r="119" ht="15.95" customHeight="1" x14ac:dyDescent="0.25"/>
    <row r="120" ht="15.95" customHeight="1" x14ac:dyDescent="0.25"/>
    <row r="121" ht="15.95" customHeight="1" x14ac:dyDescent="0.25"/>
    <row r="122" ht="15.95" customHeight="1" x14ac:dyDescent="0.25"/>
    <row r="123" ht="15.95" customHeight="1" x14ac:dyDescent="0.25"/>
    <row r="124" ht="15.95" customHeight="1" x14ac:dyDescent="0.25"/>
    <row r="125" ht="15.95" customHeight="1" x14ac:dyDescent="0.25"/>
    <row r="126" ht="15.95" customHeight="1" x14ac:dyDescent="0.25"/>
    <row r="127" ht="15.95" customHeight="1" x14ac:dyDescent="0.25"/>
    <row r="128" ht="15.95" customHeight="1" x14ac:dyDescent="0.25"/>
    <row r="129" ht="15.95" customHeight="1" x14ac:dyDescent="0.25"/>
    <row r="130" ht="15.95" customHeight="1" x14ac:dyDescent="0.25"/>
    <row r="131" ht="15.95" customHeight="1" x14ac:dyDescent="0.25"/>
    <row r="132" ht="15.95" customHeight="1" x14ac:dyDescent="0.25"/>
    <row r="133" ht="15.95" customHeight="1" x14ac:dyDescent="0.25"/>
    <row r="134" ht="15.95" customHeight="1" x14ac:dyDescent="0.25"/>
  </sheetData>
  <mergeCells count="9">
    <mergeCell ref="A66:F66"/>
    <mergeCell ref="A67:E67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5D1B4-FD4F-402A-80BE-83B1CB0C5653}">
  <dimension ref="A1:I69"/>
  <sheetViews>
    <sheetView topLeftCell="A45" workbookViewId="0">
      <selection activeCell="D8" sqref="D8"/>
    </sheetView>
  </sheetViews>
  <sheetFormatPr baseColWidth="10" defaultRowHeight="15" x14ac:dyDescent="0.25"/>
  <cols>
    <col min="1" max="1" width="25.85546875" customWidth="1"/>
    <col min="2" max="2" width="25.140625" customWidth="1"/>
    <col min="3" max="3" width="16.7109375" customWidth="1"/>
    <col min="4" max="4" width="21.5703125" customWidth="1"/>
    <col min="5" max="5" width="14.85546875" customWidth="1"/>
  </cols>
  <sheetData>
    <row r="1" spans="1:9" ht="15.75" thickBot="1" x14ac:dyDescent="0.3">
      <c r="A1" s="112" t="s">
        <v>7</v>
      </c>
      <c r="B1" s="110"/>
      <c r="C1" s="110"/>
      <c r="D1" s="110"/>
      <c r="E1" s="110"/>
      <c r="F1" s="110"/>
      <c r="G1" s="110"/>
      <c r="H1" s="110"/>
      <c r="I1" s="113"/>
    </row>
    <row r="2" spans="1:9" ht="15.75" thickBot="1" x14ac:dyDescent="0.3">
      <c r="A2" s="114" t="s">
        <v>8</v>
      </c>
      <c r="B2" s="115"/>
      <c r="C2" s="115"/>
      <c r="D2" s="115"/>
      <c r="E2" s="115"/>
      <c r="F2" s="115"/>
      <c r="G2" s="115"/>
      <c r="H2" s="115"/>
      <c r="I2" s="116"/>
    </row>
    <row r="3" spans="1:9" ht="15.75" thickBot="1" x14ac:dyDescent="0.3">
      <c r="A3" s="117"/>
      <c r="B3" s="118"/>
      <c r="C3" s="118"/>
      <c r="D3" s="118"/>
      <c r="E3" s="118"/>
      <c r="F3" s="118"/>
      <c r="G3" s="118"/>
      <c r="H3" s="118"/>
      <c r="I3" s="119"/>
    </row>
    <row r="4" spans="1:9" ht="15.75" thickBot="1" x14ac:dyDescent="0.3">
      <c r="A4" s="120" t="s">
        <v>86</v>
      </c>
      <c r="B4" s="121"/>
      <c r="C4" s="121"/>
      <c r="D4" s="121"/>
      <c r="E4" s="121"/>
      <c r="F4" s="121"/>
      <c r="G4" s="121"/>
      <c r="H4" s="121"/>
      <c r="I4" s="122"/>
    </row>
    <row r="5" spans="1:9" ht="15.75" thickBot="1" x14ac:dyDescent="0.3">
      <c r="A5" s="129" t="s">
        <v>9</v>
      </c>
      <c r="B5" s="130"/>
      <c r="C5" s="124"/>
      <c r="D5" s="125"/>
      <c r="E5" s="124"/>
      <c r="F5" s="125"/>
      <c r="G5" s="123" t="s">
        <v>10</v>
      </c>
      <c r="H5" s="124"/>
      <c r="I5" s="125"/>
    </row>
    <row r="6" spans="1:9" ht="15" customHeight="1" thickBot="1" x14ac:dyDescent="0.3">
      <c r="A6" s="63" t="s">
        <v>11</v>
      </c>
      <c r="B6" s="64" t="s">
        <v>12</v>
      </c>
      <c r="C6" s="62" t="s">
        <v>13</v>
      </c>
      <c r="D6" s="24" t="s">
        <v>14</v>
      </c>
      <c r="E6" s="24" t="s">
        <v>15</v>
      </c>
      <c r="F6" s="24" t="s">
        <v>16</v>
      </c>
      <c r="G6" s="61" t="s">
        <v>17</v>
      </c>
      <c r="H6" s="61" t="s">
        <v>18</v>
      </c>
      <c r="I6" s="61" t="s">
        <v>19</v>
      </c>
    </row>
    <row r="7" spans="1:9" ht="15" customHeight="1" thickBot="1" x14ac:dyDescent="0.3">
      <c r="A7" s="78">
        <v>63</v>
      </c>
      <c r="B7" s="65">
        <v>46055</v>
      </c>
      <c r="C7" s="34" t="s">
        <v>20</v>
      </c>
      <c r="D7" s="56"/>
      <c r="E7" s="26" t="s">
        <v>24</v>
      </c>
      <c r="F7" s="67" t="s">
        <v>21</v>
      </c>
      <c r="G7" s="68">
        <v>117996</v>
      </c>
      <c r="H7" s="70">
        <v>17994</v>
      </c>
      <c r="I7" s="69">
        <v>100002</v>
      </c>
    </row>
    <row r="8" spans="1:9" ht="15" customHeight="1" thickBot="1" x14ac:dyDescent="0.3">
      <c r="A8" s="79">
        <v>8</v>
      </c>
      <c r="B8" s="80">
        <v>46055</v>
      </c>
      <c r="C8" s="84" t="s">
        <v>87</v>
      </c>
      <c r="D8" s="85">
        <v>46057</v>
      </c>
      <c r="E8" s="77" t="s">
        <v>25</v>
      </c>
      <c r="F8" s="71" t="s">
        <v>21</v>
      </c>
      <c r="G8" s="72">
        <v>440000</v>
      </c>
      <c r="H8" s="73">
        <v>67100</v>
      </c>
      <c r="I8" s="74">
        <v>372900</v>
      </c>
    </row>
    <row r="9" spans="1:9" ht="15" customHeight="1" thickBot="1" x14ac:dyDescent="0.3">
      <c r="A9" s="78">
        <v>9</v>
      </c>
      <c r="B9" s="65">
        <v>46055</v>
      </c>
      <c r="C9" s="34" t="s">
        <v>20</v>
      </c>
      <c r="D9" s="75"/>
      <c r="E9" s="76" t="s">
        <v>26</v>
      </c>
      <c r="F9" s="67" t="s">
        <v>21</v>
      </c>
      <c r="G9" s="68">
        <v>440000</v>
      </c>
      <c r="H9" s="70">
        <v>67100</v>
      </c>
      <c r="I9" s="69">
        <v>372900</v>
      </c>
    </row>
    <row r="10" spans="1:9" ht="15" customHeight="1" thickBot="1" x14ac:dyDescent="0.3">
      <c r="A10" s="78">
        <v>42</v>
      </c>
      <c r="B10" s="65">
        <v>46055</v>
      </c>
      <c r="C10" s="34" t="s">
        <v>20</v>
      </c>
      <c r="D10" s="57"/>
      <c r="E10" s="26" t="s">
        <v>27</v>
      </c>
      <c r="F10" s="67" t="s">
        <v>21</v>
      </c>
      <c r="G10" s="68">
        <v>88496</v>
      </c>
      <c r="H10" s="69">
        <v>13496</v>
      </c>
      <c r="I10" s="66">
        <v>75000</v>
      </c>
    </row>
    <row r="11" spans="1:9" ht="15" customHeight="1" thickBot="1" x14ac:dyDescent="0.3">
      <c r="A11" s="78">
        <v>228</v>
      </c>
      <c r="B11" s="65">
        <v>46056</v>
      </c>
      <c r="C11" s="34" t="s">
        <v>20</v>
      </c>
      <c r="D11" s="57"/>
      <c r="E11" s="26" t="s">
        <v>28</v>
      </c>
      <c r="F11" s="26" t="s">
        <v>21</v>
      </c>
      <c r="G11" s="68">
        <v>1070442</v>
      </c>
      <c r="H11" s="69">
        <v>163242</v>
      </c>
      <c r="I11" s="66">
        <v>907200</v>
      </c>
    </row>
    <row r="12" spans="1:9" ht="15" customHeight="1" thickBot="1" x14ac:dyDescent="0.3">
      <c r="A12" s="78">
        <v>10</v>
      </c>
      <c r="B12" s="65">
        <v>46056</v>
      </c>
      <c r="C12" s="34" t="s">
        <v>20</v>
      </c>
      <c r="D12" s="57"/>
      <c r="E12" s="26" t="s">
        <v>29</v>
      </c>
      <c r="F12" s="26" t="s">
        <v>21</v>
      </c>
      <c r="G12" s="68">
        <v>160000</v>
      </c>
      <c r="H12" s="69">
        <v>24400</v>
      </c>
      <c r="I12" s="66">
        <v>135600</v>
      </c>
    </row>
    <row r="13" spans="1:9" ht="15" customHeight="1" thickBot="1" x14ac:dyDescent="0.3">
      <c r="A13" s="78">
        <v>26</v>
      </c>
      <c r="B13" s="65">
        <v>46056</v>
      </c>
      <c r="C13" s="34" t="s">
        <v>20</v>
      </c>
      <c r="D13" s="57"/>
      <c r="E13" s="26" t="s">
        <v>30</v>
      </c>
      <c r="F13" s="26" t="s">
        <v>21</v>
      </c>
      <c r="G13" s="68">
        <v>80000</v>
      </c>
      <c r="H13" s="69">
        <v>12200</v>
      </c>
      <c r="I13" s="66">
        <v>67800</v>
      </c>
    </row>
    <row r="14" spans="1:9" ht="15" customHeight="1" thickBot="1" x14ac:dyDescent="0.3">
      <c r="A14" s="78">
        <v>11</v>
      </c>
      <c r="B14" s="65">
        <v>46056</v>
      </c>
      <c r="C14" s="34" t="s">
        <v>20</v>
      </c>
      <c r="D14" s="57"/>
      <c r="E14" s="26" t="s">
        <v>31</v>
      </c>
      <c r="F14" s="26" t="s">
        <v>21</v>
      </c>
      <c r="G14" s="68">
        <v>40000</v>
      </c>
      <c r="H14" s="69">
        <v>6100</v>
      </c>
      <c r="I14" s="66">
        <v>33900</v>
      </c>
    </row>
    <row r="15" spans="1:9" ht="15" customHeight="1" thickBot="1" x14ac:dyDescent="0.3">
      <c r="A15" s="81">
        <v>21</v>
      </c>
      <c r="B15" s="65">
        <v>46056</v>
      </c>
      <c r="C15" s="34" t="s">
        <v>20</v>
      </c>
      <c r="D15" s="57"/>
      <c r="E15" s="26" t="s">
        <v>32</v>
      </c>
      <c r="F15" s="26" t="s">
        <v>21</v>
      </c>
      <c r="G15" s="68">
        <v>80000</v>
      </c>
      <c r="H15" s="69">
        <v>12200</v>
      </c>
      <c r="I15" s="66">
        <v>67800</v>
      </c>
    </row>
    <row r="16" spans="1:9" ht="15" customHeight="1" thickBot="1" x14ac:dyDescent="0.3">
      <c r="A16" s="78">
        <v>7</v>
      </c>
      <c r="B16" s="65">
        <v>46056</v>
      </c>
      <c r="C16" s="34" t="s">
        <v>20</v>
      </c>
      <c r="D16" s="57"/>
      <c r="E16" s="26" t="s">
        <v>33</v>
      </c>
      <c r="F16" s="26" t="s">
        <v>21</v>
      </c>
      <c r="G16" s="68">
        <v>200000</v>
      </c>
      <c r="H16" s="69">
        <v>30500</v>
      </c>
      <c r="I16" s="66">
        <v>169500</v>
      </c>
    </row>
    <row r="17" spans="1:9" ht="15" customHeight="1" thickBot="1" x14ac:dyDescent="0.3">
      <c r="A17" s="78">
        <v>4</v>
      </c>
      <c r="B17" s="65">
        <v>46056</v>
      </c>
      <c r="C17" s="34" t="s">
        <v>20</v>
      </c>
      <c r="D17" s="57"/>
      <c r="E17" s="26" t="s">
        <v>34</v>
      </c>
      <c r="F17" s="26" t="s">
        <v>21</v>
      </c>
      <c r="G17" s="68">
        <v>120000</v>
      </c>
      <c r="H17" s="69">
        <v>18300</v>
      </c>
      <c r="I17" s="66">
        <v>101700</v>
      </c>
    </row>
    <row r="18" spans="1:9" ht="15" customHeight="1" thickBot="1" x14ac:dyDescent="0.3">
      <c r="A18" s="78">
        <v>23</v>
      </c>
      <c r="B18" s="65">
        <v>46056</v>
      </c>
      <c r="C18" s="34" t="s">
        <v>20</v>
      </c>
      <c r="D18" s="57"/>
      <c r="E18" s="26" t="s">
        <v>35</v>
      </c>
      <c r="F18" s="26" t="s">
        <v>21</v>
      </c>
      <c r="G18" s="68">
        <v>240000</v>
      </c>
      <c r="H18" s="69">
        <v>36600</v>
      </c>
      <c r="I18" s="66">
        <v>203400</v>
      </c>
    </row>
    <row r="19" spans="1:9" ht="15" customHeight="1" thickBot="1" x14ac:dyDescent="0.3">
      <c r="A19" s="78">
        <v>21</v>
      </c>
      <c r="B19" s="65">
        <v>46056</v>
      </c>
      <c r="C19" s="34" t="s">
        <v>20</v>
      </c>
      <c r="D19" s="57"/>
      <c r="E19" s="26" t="s">
        <v>36</v>
      </c>
      <c r="F19" s="26" t="s">
        <v>21</v>
      </c>
      <c r="G19" s="68">
        <v>200000</v>
      </c>
      <c r="H19" s="69">
        <v>30500</v>
      </c>
      <c r="I19" s="66">
        <v>169500</v>
      </c>
    </row>
    <row r="20" spans="1:9" ht="15" customHeight="1" thickBot="1" x14ac:dyDescent="0.3">
      <c r="A20" s="78">
        <v>3</v>
      </c>
      <c r="B20" s="65">
        <v>46056</v>
      </c>
      <c r="C20" s="34" t="s">
        <v>20</v>
      </c>
      <c r="D20" s="57"/>
      <c r="E20" s="26" t="s">
        <v>37</v>
      </c>
      <c r="F20" s="26" t="s">
        <v>21</v>
      </c>
      <c r="G20" s="68">
        <v>40000</v>
      </c>
      <c r="H20" s="69">
        <v>6100</v>
      </c>
      <c r="I20" s="66">
        <v>33900</v>
      </c>
    </row>
    <row r="21" spans="1:9" ht="15" customHeight="1" thickBot="1" x14ac:dyDescent="0.3">
      <c r="A21" s="78">
        <v>13</v>
      </c>
      <c r="B21" s="65">
        <v>46056</v>
      </c>
      <c r="C21" s="34" t="s">
        <v>20</v>
      </c>
      <c r="D21" s="57"/>
      <c r="E21" s="26" t="s">
        <v>38</v>
      </c>
      <c r="F21" s="26" t="s">
        <v>21</v>
      </c>
      <c r="G21" s="68">
        <v>200000</v>
      </c>
      <c r="H21" s="69">
        <v>30500</v>
      </c>
      <c r="I21" s="66">
        <v>169500</v>
      </c>
    </row>
    <row r="22" spans="1:9" ht="15" customHeight="1" thickBot="1" x14ac:dyDescent="0.3">
      <c r="A22" s="78">
        <v>9</v>
      </c>
      <c r="B22" s="65">
        <v>46056</v>
      </c>
      <c r="C22" s="34" t="s">
        <v>20</v>
      </c>
      <c r="D22" s="57"/>
      <c r="E22" s="26" t="s">
        <v>39</v>
      </c>
      <c r="F22" s="26" t="s">
        <v>21</v>
      </c>
      <c r="G22" s="68">
        <v>40000</v>
      </c>
      <c r="H22" s="69">
        <v>6100</v>
      </c>
      <c r="I22" s="66">
        <v>33900</v>
      </c>
    </row>
    <row r="23" spans="1:9" ht="15" customHeight="1" thickBot="1" x14ac:dyDescent="0.3">
      <c r="A23" s="78">
        <v>63</v>
      </c>
      <c r="B23" s="65">
        <v>46056</v>
      </c>
      <c r="C23" s="34" t="s">
        <v>20</v>
      </c>
      <c r="D23" s="57"/>
      <c r="E23" s="26" t="s">
        <v>40</v>
      </c>
      <c r="F23" s="26" t="s">
        <v>21</v>
      </c>
      <c r="G23" s="68">
        <v>120000</v>
      </c>
      <c r="H23" s="69">
        <v>18300</v>
      </c>
      <c r="I23" s="66">
        <v>101700</v>
      </c>
    </row>
    <row r="24" spans="1:9" ht="15" customHeight="1" thickBot="1" x14ac:dyDescent="0.3">
      <c r="A24" s="78">
        <v>2</v>
      </c>
      <c r="B24" s="65">
        <v>46056</v>
      </c>
      <c r="C24" s="34" t="s">
        <v>20</v>
      </c>
      <c r="D24" s="57"/>
      <c r="E24" s="26" t="s">
        <v>41</v>
      </c>
      <c r="F24" s="26" t="s">
        <v>21</v>
      </c>
      <c r="G24" s="68">
        <v>160000</v>
      </c>
      <c r="H24" s="69">
        <v>24400</v>
      </c>
      <c r="I24" s="66">
        <v>135600</v>
      </c>
    </row>
    <row r="25" spans="1:9" ht="15" customHeight="1" thickBot="1" x14ac:dyDescent="0.3">
      <c r="A25" s="78">
        <v>22</v>
      </c>
      <c r="B25" s="65">
        <v>46056</v>
      </c>
      <c r="C25" s="34" t="s">
        <v>20</v>
      </c>
      <c r="D25" s="57"/>
      <c r="E25" s="26" t="s">
        <v>42</v>
      </c>
      <c r="F25" s="26" t="s">
        <v>21</v>
      </c>
      <c r="G25" s="68">
        <v>80000</v>
      </c>
      <c r="H25" s="69">
        <v>12200</v>
      </c>
      <c r="I25" s="66">
        <v>67800</v>
      </c>
    </row>
    <row r="26" spans="1:9" ht="15" customHeight="1" thickBot="1" x14ac:dyDescent="0.3">
      <c r="A26" s="78">
        <v>11</v>
      </c>
      <c r="B26" s="65">
        <v>46056</v>
      </c>
      <c r="C26" s="34" t="s">
        <v>20</v>
      </c>
      <c r="D26" s="57"/>
      <c r="E26" s="26" t="s">
        <v>43</v>
      </c>
      <c r="F26" s="26" t="s">
        <v>21</v>
      </c>
      <c r="G26" s="68">
        <v>200000</v>
      </c>
      <c r="H26" s="69">
        <v>30500</v>
      </c>
      <c r="I26" s="66">
        <v>169500</v>
      </c>
    </row>
    <row r="27" spans="1:9" ht="15" customHeight="1" thickBot="1" x14ac:dyDescent="0.3">
      <c r="A27" s="82">
        <v>10</v>
      </c>
      <c r="B27" s="83">
        <v>46056</v>
      </c>
      <c r="C27" s="34" t="s">
        <v>20</v>
      </c>
      <c r="D27" s="57"/>
      <c r="E27" s="26" t="s">
        <v>44</v>
      </c>
      <c r="F27" s="26" t="s">
        <v>21</v>
      </c>
      <c r="G27" s="68">
        <v>320000</v>
      </c>
      <c r="H27" s="69">
        <v>48800</v>
      </c>
      <c r="I27" s="66">
        <v>271200</v>
      </c>
    </row>
    <row r="28" spans="1:9" ht="15" customHeight="1" thickBot="1" x14ac:dyDescent="0.3">
      <c r="A28" s="78">
        <v>30</v>
      </c>
      <c r="B28" s="65">
        <v>46057</v>
      </c>
      <c r="C28" s="34" t="s">
        <v>20</v>
      </c>
      <c r="D28" s="57"/>
      <c r="E28" s="26" t="s">
        <v>45</v>
      </c>
      <c r="F28" s="26" t="s">
        <v>21</v>
      </c>
      <c r="G28" s="68">
        <v>235988</v>
      </c>
      <c r="H28" s="69">
        <v>35988</v>
      </c>
      <c r="I28" s="66">
        <v>200000</v>
      </c>
    </row>
    <row r="29" spans="1:9" ht="15" customHeight="1" thickBot="1" x14ac:dyDescent="0.3">
      <c r="A29" s="78">
        <v>31</v>
      </c>
      <c r="B29" s="65">
        <v>46057</v>
      </c>
      <c r="C29" s="34" t="s">
        <v>20</v>
      </c>
      <c r="D29" s="57"/>
      <c r="E29" s="26" t="s">
        <v>46</v>
      </c>
      <c r="F29" s="67" t="s">
        <v>21</v>
      </c>
      <c r="G29" s="68">
        <v>235988</v>
      </c>
      <c r="H29" s="69">
        <v>35988</v>
      </c>
      <c r="I29" s="66">
        <v>200000</v>
      </c>
    </row>
    <row r="30" spans="1:9" ht="15" customHeight="1" thickBot="1" x14ac:dyDescent="0.3">
      <c r="A30" s="78">
        <v>5</v>
      </c>
      <c r="B30" s="65">
        <v>46057</v>
      </c>
      <c r="C30" s="34" t="s">
        <v>20</v>
      </c>
      <c r="D30" s="57"/>
      <c r="E30" s="26" t="s">
        <v>47</v>
      </c>
      <c r="F30" s="26" t="s">
        <v>21</v>
      </c>
      <c r="G30" s="68">
        <v>240000</v>
      </c>
      <c r="H30" s="69">
        <v>36600</v>
      </c>
      <c r="I30" s="66">
        <v>203400</v>
      </c>
    </row>
    <row r="31" spans="1:9" ht="15" customHeight="1" thickBot="1" x14ac:dyDescent="0.3">
      <c r="A31" s="78">
        <v>67784</v>
      </c>
      <c r="B31" s="65">
        <v>46058</v>
      </c>
      <c r="C31" s="34" t="s">
        <v>20</v>
      </c>
      <c r="D31" s="57"/>
      <c r="E31" s="26" t="s">
        <v>48</v>
      </c>
      <c r="F31" s="26" t="s">
        <v>21</v>
      </c>
      <c r="G31" s="68">
        <v>35000</v>
      </c>
      <c r="H31" s="69">
        <v>0</v>
      </c>
      <c r="I31" s="66">
        <v>35000</v>
      </c>
    </row>
    <row r="32" spans="1:9" ht="15" customHeight="1" thickBot="1" x14ac:dyDescent="0.3">
      <c r="A32" s="78">
        <v>2</v>
      </c>
      <c r="B32" s="65">
        <v>46058</v>
      </c>
      <c r="C32" s="34" t="s">
        <v>20</v>
      </c>
      <c r="D32" s="57"/>
      <c r="E32" s="26" t="s">
        <v>49</v>
      </c>
      <c r="F32" s="26" t="s">
        <v>21</v>
      </c>
      <c r="G32" s="68">
        <v>200000</v>
      </c>
      <c r="H32" s="69">
        <v>30500</v>
      </c>
      <c r="I32" s="66">
        <v>169500</v>
      </c>
    </row>
    <row r="33" spans="1:9" ht="15" customHeight="1" thickBot="1" x14ac:dyDescent="0.3">
      <c r="A33" s="78">
        <v>2</v>
      </c>
      <c r="B33" s="65">
        <v>46058</v>
      </c>
      <c r="C33" s="34" t="s">
        <v>20</v>
      </c>
      <c r="D33" s="57"/>
      <c r="E33" s="26" t="s">
        <v>50</v>
      </c>
      <c r="F33" s="26" t="s">
        <v>21</v>
      </c>
      <c r="G33" s="68">
        <v>200000</v>
      </c>
      <c r="H33" s="69">
        <v>30500</v>
      </c>
      <c r="I33" s="66">
        <v>169500</v>
      </c>
    </row>
    <row r="34" spans="1:9" ht="15" customHeight="1" thickBot="1" x14ac:dyDescent="0.3">
      <c r="A34" s="78">
        <v>2</v>
      </c>
      <c r="B34" s="65">
        <v>46058</v>
      </c>
      <c r="C34" s="34" t="s">
        <v>20</v>
      </c>
      <c r="D34" s="57"/>
      <c r="E34" s="26" t="s">
        <v>51</v>
      </c>
      <c r="F34" s="26" t="s">
        <v>21</v>
      </c>
      <c r="G34" s="68">
        <v>200000</v>
      </c>
      <c r="H34" s="69">
        <v>30500</v>
      </c>
      <c r="I34" s="66">
        <v>169500</v>
      </c>
    </row>
    <row r="35" spans="1:9" ht="15" customHeight="1" thickBot="1" x14ac:dyDescent="0.3">
      <c r="A35" s="78">
        <v>2</v>
      </c>
      <c r="B35" s="65">
        <v>46058</v>
      </c>
      <c r="C35" s="34" t="s">
        <v>20</v>
      </c>
      <c r="D35" s="57"/>
      <c r="E35" s="26" t="s">
        <v>52</v>
      </c>
      <c r="F35" s="26" t="s">
        <v>21</v>
      </c>
      <c r="G35" s="68">
        <v>200000</v>
      </c>
      <c r="H35" s="69">
        <v>30500</v>
      </c>
      <c r="I35" s="66">
        <v>169500</v>
      </c>
    </row>
    <row r="36" spans="1:9" ht="15" customHeight="1" thickBot="1" x14ac:dyDescent="0.3">
      <c r="A36" s="78">
        <v>476</v>
      </c>
      <c r="B36" s="65">
        <v>46059</v>
      </c>
      <c r="C36" s="34" t="s">
        <v>20</v>
      </c>
      <c r="D36" s="57"/>
      <c r="E36" s="26" t="s">
        <v>53</v>
      </c>
      <c r="F36" s="26" t="s">
        <v>21</v>
      </c>
      <c r="G36" s="68">
        <v>1194695</v>
      </c>
      <c r="H36" s="69">
        <v>182191</v>
      </c>
      <c r="I36" s="66">
        <v>1012504</v>
      </c>
    </row>
    <row r="37" spans="1:9" ht="15" customHeight="1" thickBot="1" x14ac:dyDescent="0.3">
      <c r="A37" s="78">
        <v>4</v>
      </c>
      <c r="B37" s="65">
        <v>46061</v>
      </c>
      <c r="C37" s="34" t="s">
        <v>20</v>
      </c>
      <c r="D37" s="57"/>
      <c r="E37" s="26" t="s">
        <v>54</v>
      </c>
      <c r="F37" s="26" t="s">
        <v>21</v>
      </c>
      <c r="G37" s="68">
        <v>160000</v>
      </c>
      <c r="H37" s="69">
        <v>24400</v>
      </c>
      <c r="I37" s="66">
        <v>135600</v>
      </c>
    </row>
    <row r="38" spans="1:9" ht="15" customHeight="1" thickBot="1" x14ac:dyDescent="0.3">
      <c r="A38" s="78">
        <v>229</v>
      </c>
      <c r="B38" s="65">
        <v>46062</v>
      </c>
      <c r="C38" s="34" t="s">
        <v>20</v>
      </c>
      <c r="D38" s="57"/>
      <c r="E38" s="26" t="s">
        <v>55</v>
      </c>
      <c r="F38" s="26" t="s">
        <v>21</v>
      </c>
      <c r="G38" s="68">
        <v>743363</v>
      </c>
      <c r="H38" s="69">
        <v>113363</v>
      </c>
      <c r="I38" s="66">
        <v>630000</v>
      </c>
    </row>
    <row r="39" spans="1:9" ht="15.75" thickBot="1" x14ac:dyDescent="0.3">
      <c r="A39" s="78">
        <v>1</v>
      </c>
      <c r="B39" s="65">
        <v>46062</v>
      </c>
      <c r="C39" s="34" t="s">
        <v>20</v>
      </c>
      <c r="D39" s="57"/>
      <c r="E39" s="26" t="s">
        <v>56</v>
      </c>
      <c r="F39" s="26" t="s">
        <v>21</v>
      </c>
      <c r="G39" s="68">
        <v>80000</v>
      </c>
      <c r="H39" s="69">
        <v>12200</v>
      </c>
      <c r="I39" s="66">
        <v>67800</v>
      </c>
    </row>
    <row r="40" spans="1:9" ht="15.75" thickBot="1" x14ac:dyDescent="0.3">
      <c r="A40" s="78">
        <v>622</v>
      </c>
      <c r="B40" s="65">
        <v>46069</v>
      </c>
      <c r="C40" s="34" t="s">
        <v>20</v>
      </c>
      <c r="D40" s="57"/>
      <c r="E40" s="26" t="s">
        <v>57</v>
      </c>
      <c r="F40" s="26" t="s">
        <v>21</v>
      </c>
      <c r="G40" s="68">
        <v>294985</v>
      </c>
      <c r="H40" s="69">
        <v>44985</v>
      </c>
      <c r="I40" s="66">
        <v>250000</v>
      </c>
    </row>
    <row r="41" spans="1:9" ht="15" customHeight="1" thickBot="1" x14ac:dyDescent="0.3">
      <c r="A41" s="78">
        <v>230</v>
      </c>
      <c r="B41" s="65">
        <v>46069</v>
      </c>
      <c r="C41" s="34" t="s">
        <v>20</v>
      </c>
      <c r="D41" s="57"/>
      <c r="E41" s="26" t="s">
        <v>58</v>
      </c>
      <c r="F41" s="26" t="s">
        <v>21</v>
      </c>
      <c r="G41" s="68">
        <v>535221</v>
      </c>
      <c r="H41" s="69">
        <v>81621</v>
      </c>
      <c r="I41" s="66">
        <v>453600</v>
      </c>
    </row>
    <row r="42" spans="1:9" ht="15.95" customHeight="1" thickBot="1" x14ac:dyDescent="0.3">
      <c r="A42" s="78">
        <v>22</v>
      </c>
      <c r="B42" s="65">
        <v>46069</v>
      </c>
      <c r="C42" s="34" t="s">
        <v>20</v>
      </c>
      <c r="D42" s="57"/>
      <c r="E42" s="26" t="s">
        <v>59</v>
      </c>
      <c r="F42" s="26" t="s">
        <v>21</v>
      </c>
      <c r="G42" s="68">
        <v>40000</v>
      </c>
      <c r="H42" s="69">
        <v>6100</v>
      </c>
      <c r="I42" s="66">
        <v>33900</v>
      </c>
    </row>
    <row r="43" spans="1:9" ht="15.95" customHeight="1" thickBot="1" x14ac:dyDescent="0.3">
      <c r="A43" s="78">
        <v>6</v>
      </c>
      <c r="B43" s="65">
        <v>46069</v>
      </c>
      <c r="C43" s="34" t="s">
        <v>20</v>
      </c>
      <c r="D43" s="57"/>
      <c r="E43" s="26" t="s">
        <v>60</v>
      </c>
      <c r="F43" s="26" t="s">
        <v>21</v>
      </c>
      <c r="G43" s="68">
        <v>200000</v>
      </c>
      <c r="H43" s="69">
        <v>30500</v>
      </c>
      <c r="I43" s="66">
        <v>169500</v>
      </c>
    </row>
    <row r="44" spans="1:9" ht="15.95" customHeight="1" thickBot="1" x14ac:dyDescent="0.3">
      <c r="A44" s="78">
        <v>24</v>
      </c>
      <c r="B44" s="65">
        <v>46069</v>
      </c>
      <c r="C44" s="34" t="s">
        <v>20</v>
      </c>
      <c r="D44" s="57"/>
      <c r="E44" s="26" t="s">
        <v>61</v>
      </c>
      <c r="F44" s="26" t="s">
        <v>21</v>
      </c>
      <c r="G44" s="68">
        <v>80000</v>
      </c>
      <c r="H44" s="69">
        <v>12200</v>
      </c>
      <c r="I44" s="66">
        <v>67800</v>
      </c>
    </row>
    <row r="45" spans="1:9" ht="15.95" customHeight="1" thickBot="1" x14ac:dyDescent="0.3">
      <c r="A45" s="78">
        <v>22</v>
      </c>
      <c r="B45" s="65">
        <v>46069</v>
      </c>
      <c r="C45" s="34" t="s">
        <v>20</v>
      </c>
      <c r="D45" s="57"/>
      <c r="E45" s="26" t="s">
        <v>62</v>
      </c>
      <c r="F45" s="26" t="s">
        <v>21</v>
      </c>
      <c r="G45" s="68">
        <v>80000</v>
      </c>
      <c r="H45" s="69">
        <v>12200</v>
      </c>
      <c r="I45" s="66">
        <v>67800</v>
      </c>
    </row>
    <row r="46" spans="1:9" ht="15.95" customHeight="1" thickBot="1" x14ac:dyDescent="0.3">
      <c r="A46" s="78">
        <v>14</v>
      </c>
      <c r="B46" s="65">
        <v>46069</v>
      </c>
      <c r="C46" s="34" t="s">
        <v>20</v>
      </c>
      <c r="D46" s="57"/>
      <c r="E46" s="26" t="s">
        <v>63</v>
      </c>
      <c r="F46" s="26" t="s">
        <v>21</v>
      </c>
      <c r="G46" s="68">
        <v>160000</v>
      </c>
      <c r="H46" s="69">
        <v>24400</v>
      </c>
      <c r="I46" s="66">
        <v>135600</v>
      </c>
    </row>
    <row r="47" spans="1:9" ht="15.95" customHeight="1" thickBot="1" x14ac:dyDescent="0.3">
      <c r="A47" s="78">
        <v>10</v>
      </c>
      <c r="B47" s="65">
        <v>46069</v>
      </c>
      <c r="C47" s="34" t="s">
        <v>20</v>
      </c>
      <c r="D47" s="57"/>
      <c r="E47" s="26" t="s">
        <v>64</v>
      </c>
      <c r="F47" s="26" t="s">
        <v>21</v>
      </c>
      <c r="G47" s="68">
        <v>200000</v>
      </c>
      <c r="H47" s="69">
        <v>30500</v>
      </c>
      <c r="I47" s="66">
        <v>169500</v>
      </c>
    </row>
    <row r="48" spans="1:9" ht="15.95" customHeight="1" thickBot="1" x14ac:dyDescent="0.3">
      <c r="A48" s="78">
        <v>65</v>
      </c>
      <c r="B48" s="65">
        <v>46069</v>
      </c>
      <c r="C48" s="34" t="s">
        <v>20</v>
      </c>
      <c r="D48" s="57"/>
      <c r="E48" s="26" t="s">
        <v>65</v>
      </c>
      <c r="F48" s="26" t="s">
        <v>21</v>
      </c>
      <c r="G48" s="68">
        <v>80000</v>
      </c>
      <c r="H48" s="69">
        <v>12200</v>
      </c>
      <c r="I48" s="66">
        <v>67800</v>
      </c>
    </row>
    <row r="49" spans="1:9" ht="15.95" customHeight="1" thickBot="1" x14ac:dyDescent="0.3">
      <c r="A49" s="78">
        <v>3</v>
      </c>
      <c r="B49" s="65">
        <v>46069</v>
      </c>
      <c r="C49" s="34" t="s">
        <v>20</v>
      </c>
      <c r="D49" s="57"/>
      <c r="E49" s="26" t="s">
        <v>66</v>
      </c>
      <c r="F49" s="26" t="s">
        <v>21</v>
      </c>
      <c r="G49" s="68">
        <v>80000</v>
      </c>
      <c r="H49" s="69">
        <v>12200</v>
      </c>
      <c r="I49" s="66">
        <v>67800</v>
      </c>
    </row>
    <row r="50" spans="1:9" ht="15.95" customHeight="1" thickBot="1" x14ac:dyDescent="0.3">
      <c r="A50" s="78">
        <v>23</v>
      </c>
      <c r="B50" s="65">
        <v>46069</v>
      </c>
      <c r="C50" s="34" t="s">
        <v>20</v>
      </c>
      <c r="D50" s="57"/>
      <c r="E50" s="26" t="s">
        <v>67</v>
      </c>
      <c r="F50" s="26" t="s">
        <v>21</v>
      </c>
      <c r="G50" s="68">
        <v>80000</v>
      </c>
      <c r="H50" s="69">
        <v>12200</v>
      </c>
      <c r="I50" s="66">
        <v>67800</v>
      </c>
    </row>
    <row r="51" spans="1:9" ht="15.95" customHeight="1" thickBot="1" x14ac:dyDescent="0.3">
      <c r="A51" s="78">
        <v>12</v>
      </c>
      <c r="B51" s="65">
        <v>46069</v>
      </c>
      <c r="C51" s="34" t="s">
        <v>20</v>
      </c>
      <c r="D51" s="57"/>
      <c r="E51" s="26" t="s">
        <v>68</v>
      </c>
      <c r="F51" s="26" t="s">
        <v>21</v>
      </c>
      <c r="G51" s="68">
        <v>80000</v>
      </c>
      <c r="H51" s="69">
        <v>12200</v>
      </c>
      <c r="I51" s="66">
        <v>67800</v>
      </c>
    </row>
    <row r="52" spans="1:9" ht="15.95" customHeight="1" thickBot="1" x14ac:dyDescent="0.3">
      <c r="A52" s="78">
        <v>231</v>
      </c>
      <c r="B52" s="65">
        <v>46077</v>
      </c>
      <c r="C52" s="34" t="s">
        <v>20</v>
      </c>
      <c r="D52" s="57"/>
      <c r="E52" s="26" t="s">
        <v>69</v>
      </c>
      <c r="F52" s="26" t="s">
        <v>21</v>
      </c>
      <c r="G52" s="68">
        <v>911858</v>
      </c>
      <c r="H52" s="69">
        <v>139058</v>
      </c>
      <c r="I52" s="66">
        <v>772800</v>
      </c>
    </row>
    <row r="53" spans="1:9" ht="15.95" customHeight="1" thickBot="1" x14ac:dyDescent="0.3">
      <c r="A53" s="78">
        <v>232</v>
      </c>
      <c r="B53" s="65">
        <v>46079</v>
      </c>
      <c r="C53" s="34" t="s">
        <v>20</v>
      </c>
      <c r="D53" s="57"/>
      <c r="E53" s="26" t="s">
        <v>70</v>
      </c>
      <c r="F53" s="26" t="s">
        <v>21</v>
      </c>
      <c r="G53" s="68">
        <v>495575</v>
      </c>
      <c r="H53" s="69">
        <v>75575</v>
      </c>
      <c r="I53" s="66">
        <v>420000</v>
      </c>
    </row>
    <row r="54" spans="1:9" ht="15.95" customHeight="1" thickBot="1" x14ac:dyDescent="0.3">
      <c r="A54" s="78">
        <v>2</v>
      </c>
      <c r="B54" s="65">
        <v>46080</v>
      </c>
      <c r="C54" s="34" t="s">
        <v>20</v>
      </c>
      <c r="D54" s="57"/>
      <c r="E54" s="26" t="s">
        <v>71</v>
      </c>
      <c r="F54" s="26" t="s">
        <v>21</v>
      </c>
      <c r="G54" s="68">
        <v>353982</v>
      </c>
      <c r="H54" s="69">
        <v>53982</v>
      </c>
      <c r="I54" s="66">
        <v>300000</v>
      </c>
    </row>
    <row r="55" spans="1:9" ht="15.95" customHeight="1" thickBot="1" x14ac:dyDescent="0.3">
      <c r="A55" s="78">
        <v>23</v>
      </c>
      <c r="B55" s="65">
        <v>46080</v>
      </c>
      <c r="C55" s="34" t="s">
        <v>20</v>
      </c>
      <c r="D55" s="57"/>
      <c r="E55" s="26" t="s">
        <v>72</v>
      </c>
      <c r="F55" s="26" t="s">
        <v>21</v>
      </c>
      <c r="G55" s="68">
        <v>160000</v>
      </c>
      <c r="H55" s="69">
        <v>24400</v>
      </c>
      <c r="I55" s="66">
        <v>135600</v>
      </c>
    </row>
    <row r="56" spans="1:9" ht="15.95" customHeight="1" thickBot="1" x14ac:dyDescent="0.3">
      <c r="A56" s="78">
        <v>3</v>
      </c>
      <c r="B56" s="65">
        <v>46080</v>
      </c>
      <c r="C56" s="34" t="s">
        <v>20</v>
      </c>
      <c r="D56" s="57"/>
      <c r="E56" s="26" t="s">
        <v>73</v>
      </c>
      <c r="F56" s="26" t="s">
        <v>21</v>
      </c>
      <c r="G56" s="68">
        <v>120000</v>
      </c>
      <c r="H56" s="69">
        <v>18300</v>
      </c>
      <c r="I56" s="66">
        <v>101700</v>
      </c>
    </row>
    <row r="57" spans="1:9" ht="15.95" customHeight="1" thickBot="1" x14ac:dyDescent="0.3">
      <c r="A57" s="78">
        <v>23</v>
      </c>
      <c r="B57" s="65">
        <v>46080</v>
      </c>
      <c r="C57" s="34" t="s">
        <v>20</v>
      </c>
      <c r="D57" s="57"/>
      <c r="E57" s="26" t="s">
        <v>74</v>
      </c>
      <c r="F57" s="26" t="s">
        <v>21</v>
      </c>
      <c r="G57" s="68">
        <v>160000</v>
      </c>
      <c r="H57" s="69">
        <v>24400</v>
      </c>
      <c r="I57" s="66">
        <v>135600</v>
      </c>
    </row>
    <row r="58" spans="1:9" ht="15.95" customHeight="1" thickBot="1" x14ac:dyDescent="0.3">
      <c r="A58" s="78">
        <v>66</v>
      </c>
      <c r="B58" s="65">
        <v>46080</v>
      </c>
      <c r="C58" s="34" t="s">
        <v>20</v>
      </c>
      <c r="D58" s="57"/>
      <c r="E58" s="26" t="s">
        <v>75</v>
      </c>
      <c r="F58" s="26" t="s">
        <v>21</v>
      </c>
      <c r="G58" s="68">
        <v>40000</v>
      </c>
      <c r="H58" s="69">
        <v>6100</v>
      </c>
      <c r="I58" s="66">
        <v>33900</v>
      </c>
    </row>
    <row r="59" spans="1:9" ht="15.95" customHeight="1" thickBot="1" x14ac:dyDescent="0.3">
      <c r="A59" s="78">
        <v>24</v>
      </c>
      <c r="B59" s="65">
        <v>46080</v>
      </c>
      <c r="C59" s="34" t="s">
        <v>20</v>
      </c>
      <c r="D59" s="57"/>
      <c r="E59" s="51" t="s">
        <v>76</v>
      </c>
      <c r="F59" s="26" t="s">
        <v>21</v>
      </c>
      <c r="G59" s="68">
        <v>40000</v>
      </c>
      <c r="H59" s="69">
        <v>6100</v>
      </c>
      <c r="I59" s="66">
        <v>33900</v>
      </c>
    </row>
    <row r="60" spans="1:9" ht="15.95" customHeight="1" thickBot="1" x14ac:dyDescent="0.3">
      <c r="A60" s="78">
        <v>11</v>
      </c>
      <c r="B60" s="65">
        <v>46081</v>
      </c>
      <c r="C60" s="34" t="s">
        <v>20</v>
      </c>
      <c r="D60" s="57"/>
      <c r="E60" s="26" t="s">
        <v>77</v>
      </c>
      <c r="F60" s="26" t="s">
        <v>21</v>
      </c>
      <c r="G60" s="68">
        <v>40000</v>
      </c>
      <c r="H60" s="69">
        <v>6100</v>
      </c>
      <c r="I60" s="66">
        <v>33900</v>
      </c>
    </row>
    <row r="61" spans="1:9" ht="15.95" customHeight="1" thickBot="1" x14ac:dyDescent="0.3">
      <c r="A61" s="78">
        <v>1705</v>
      </c>
      <c r="B61" s="65">
        <v>46057</v>
      </c>
      <c r="C61" s="34" t="s">
        <v>20</v>
      </c>
      <c r="D61" s="57"/>
      <c r="E61" s="26" t="s">
        <v>78</v>
      </c>
      <c r="F61" s="26" t="s">
        <v>21</v>
      </c>
      <c r="G61" s="68">
        <v>180000</v>
      </c>
      <c r="H61" s="69">
        <v>27450</v>
      </c>
      <c r="I61" s="66">
        <v>152550</v>
      </c>
    </row>
    <row r="62" spans="1:9" ht="15.95" customHeight="1" thickBot="1" x14ac:dyDescent="0.3">
      <c r="A62" s="78">
        <v>1706</v>
      </c>
      <c r="B62" s="65">
        <v>46057</v>
      </c>
      <c r="C62" s="34" t="s">
        <v>20</v>
      </c>
      <c r="D62" s="57"/>
      <c r="E62" s="26" t="s">
        <v>79</v>
      </c>
      <c r="F62" s="26" t="s">
        <v>21</v>
      </c>
      <c r="G62" s="68">
        <v>260000</v>
      </c>
      <c r="H62" s="69">
        <v>39650</v>
      </c>
      <c r="I62" s="66">
        <v>220350</v>
      </c>
    </row>
    <row r="63" spans="1:9" ht="15.95" customHeight="1" thickBot="1" x14ac:dyDescent="0.3">
      <c r="A63" s="78">
        <v>1707</v>
      </c>
      <c r="B63" s="65">
        <v>46057</v>
      </c>
      <c r="C63" s="34" t="s">
        <v>20</v>
      </c>
      <c r="D63" s="57"/>
      <c r="E63" s="26" t="s">
        <v>80</v>
      </c>
      <c r="F63" s="26" t="s">
        <v>21</v>
      </c>
      <c r="G63" s="68">
        <v>40000</v>
      </c>
      <c r="H63" s="69">
        <v>6100</v>
      </c>
      <c r="I63" s="66">
        <v>33900</v>
      </c>
    </row>
    <row r="64" spans="1:9" ht="15.95" customHeight="1" thickBot="1" x14ac:dyDescent="0.3">
      <c r="A64" s="78">
        <v>1708</v>
      </c>
      <c r="B64" s="65">
        <v>46057</v>
      </c>
      <c r="C64" s="34" t="s">
        <v>20</v>
      </c>
      <c r="D64" s="57"/>
      <c r="E64" s="26" t="s">
        <v>81</v>
      </c>
      <c r="F64" s="26" t="s">
        <v>21</v>
      </c>
      <c r="G64" s="68">
        <v>50000</v>
      </c>
      <c r="H64" s="69">
        <v>7625</v>
      </c>
      <c r="I64" s="66">
        <v>42375</v>
      </c>
    </row>
    <row r="65" spans="1:9" ht="15.95" customHeight="1" thickBot="1" x14ac:dyDescent="0.3">
      <c r="A65" s="78">
        <v>1709</v>
      </c>
      <c r="B65" s="65">
        <v>46062</v>
      </c>
      <c r="C65" s="34" t="s">
        <v>20</v>
      </c>
      <c r="D65" s="57"/>
      <c r="E65" s="26" t="s">
        <v>82</v>
      </c>
      <c r="F65" s="26" t="s">
        <v>21</v>
      </c>
      <c r="G65" s="68">
        <v>30000</v>
      </c>
      <c r="H65" s="69">
        <v>4575</v>
      </c>
      <c r="I65" s="66">
        <v>25425</v>
      </c>
    </row>
    <row r="66" spans="1:9" ht="15.95" customHeight="1" thickBot="1" x14ac:dyDescent="0.3">
      <c r="A66" s="78">
        <v>1710</v>
      </c>
      <c r="B66" s="65">
        <v>46063</v>
      </c>
      <c r="C66" s="34" t="s">
        <v>20</v>
      </c>
      <c r="D66" s="57"/>
      <c r="E66" s="26" t="s">
        <v>88</v>
      </c>
      <c r="F66" s="26" t="s">
        <v>21</v>
      </c>
      <c r="G66" s="68">
        <v>133500</v>
      </c>
      <c r="H66" s="69">
        <v>20359</v>
      </c>
      <c r="I66" s="66">
        <v>113141</v>
      </c>
    </row>
    <row r="67" spans="1:9" ht="15.95" customHeight="1" thickBot="1" x14ac:dyDescent="0.3">
      <c r="A67" s="126" t="s">
        <v>22</v>
      </c>
      <c r="B67" s="127"/>
      <c r="C67" s="127"/>
      <c r="D67" s="127"/>
      <c r="E67" s="127"/>
      <c r="F67" s="128"/>
      <c r="G67" s="27">
        <f>SUM(G7:G66)-G8</f>
        <v>12647089</v>
      </c>
      <c r="H67" s="27">
        <f t="shared" ref="H67:I67" si="0">SUM(H7:H66)-H8</f>
        <v>1923342</v>
      </c>
      <c r="I67" s="27">
        <f t="shared" si="0"/>
        <v>10723747</v>
      </c>
    </row>
    <row r="68" spans="1:9" ht="15.95" customHeight="1" thickBot="1" x14ac:dyDescent="0.3">
      <c r="A68" s="109" t="s">
        <v>23</v>
      </c>
      <c r="B68" s="110"/>
      <c r="C68" s="110"/>
      <c r="D68" s="110"/>
      <c r="E68" s="111"/>
      <c r="F68" s="29"/>
      <c r="G68" s="29"/>
      <c r="H68" s="29"/>
      <c r="I68" s="29"/>
    </row>
    <row r="69" spans="1:9" ht="15.95" customHeight="1" x14ac:dyDescent="0.25"/>
  </sheetData>
  <mergeCells count="9">
    <mergeCell ref="A67:F67"/>
    <mergeCell ref="A68:E68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BFC36-85D2-41D3-86F9-ED5A5BE53FF4}">
  <dimension ref="A1:I105"/>
  <sheetViews>
    <sheetView topLeftCell="A42" workbookViewId="0">
      <selection activeCell="D29" sqref="D29"/>
    </sheetView>
  </sheetViews>
  <sheetFormatPr baseColWidth="10" defaultRowHeight="15" x14ac:dyDescent="0.25"/>
  <cols>
    <col min="1" max="1" width="23.85546875" customWidth="1"/>
    <col min="4" max="4" width="22.85546875" customWidth="1"/>
    <col min="5" max="5" width="22.28515625" customWidth="1"/>
  </cols>
  <sheetData>
    <row r="1" spans="1:9" ht="15.75" customHeight="1" thickBot="1" x14ac:dyDescent="0.3">
      <c r="A1" s="112" t="s">
        <v>7</v>
      </c>
      <c r="B1" s="110"/>
      <c r="C1" s="110"/>
      <c r="D1" s="110"/>
      <c r="E1" s="110"/>
      <c r="F1" s="110"/>
      <c r="G1" s="110"/>
      <c r="H1" s="110"/>
      <c r="I1" s="113"/>
    </row>
    <row r="2" spans="1:9" ht="15.75" customHeight="1" thickBot="1" x14ac:dyDescent="0.3">
      <c r="A2" s="114" t="s">
        <v>8</v>
      </c>
      <c r="B2" s="115"/>
      <c r="C2" s="115"/>
      <c r="D2" s="115"/>
      <c r="E2" s="115"/>
      <c r="F2" s="115"/>
      <c r="G2" s="115"/>
      <c r="H2" s="115"/>
      <c r="I2" s="116"/>
    </row>
    <row r="3" spans="1:9" ht="15.75" thickBot="1" x14ac:dyDescent="0.3">
      <c r="A3" s="117"/>
      <c r="B3" s="118"/>
      <c r="C3" s="118"/>
      <c r="D3" s="118"/>
      <c r="E3" s="118"/>
      <c r="F3" s="118"/>
      <c r="G3" s="118"/>
      <c r="H3" s="118"/>
      <c r="I3" s="119"/>
    </row>
    <row r="4" spans="1:9" ht="15.75" customHeight="1" thickBot="1" x14ac:dyDescent="0.3">
      <c r="A4" s="120" t="s">
        <v>89</v>
      </c>
      <c r="B4" s="121"/>
      <c r="C4" s="121"/>
      <c r="D4" s="121"/>
      <c r="E4" s="121"/>
      <c r="F4" s="121"/>
      <c r="G4" s="121"/>
      <c r="H4" s="121"/>
      <c r="I4" s="122"/>
    </row>
    <row r="5" spans="1:9" ht="15.75" thickBot="1" x14ac:dyDescent="0.3">
      <c r="A5" s="131" t="s">
        <v>9</v>
      </c>
      <c r="B5" s="132"/>
      <c r="C5" s="132"/>
      <c r="D5" s="133"/>
      <c r="E5" s="124"/>
      <c r="F5" s="125"/>
      <c r="G5" s="123" t="s">
        <v>10</v>
      </c>
      <c r="H5" s="124"/>
      <c r="I5" s="125"/>
    </row>
    <row r="6" spans="1:9" ht="15" customHeight="1" thickBot="1" x14ac:dyDescent="0.3">
      <c r="A6" s="90" t="s">
        <v>11</v>
      </c>
      <c r="B6" s="87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.75" thickBot="1" x14ac:dyDescent="0.3">
      <c r="A7" s="67">
        <v>3</v>
      </c>
      <c r="B7" s="91">
        <v>46082</v>
      </c>
      <c r="C7" s="34" t="s">
        <v>20</v>
      </c>
      <c r="D7" s="56"/>
      <c r="E7" s="26" t="s">
        <v>24</v>
      </c>
      <c r="F7" s="26" t="s">
        <v>21</v>
      </c>
      <c r="G7" s="26">
        <v>120000</v>
      </c>
      <c r="H7" s="26">
        <v>18300</v>
      </c>
      <c r="I7" s="26">
        <v>101700</v>
      </c>
    </row>
    <row r="8" spans="1:9" ht="15.75" thickBot="1" x14ac:dyDescent="0.3">
      <c r="A8" s="67">
        <v>3</v>
      </c>
      <c r="B8" s="91">
        <v>46082</v>
      </c>
      <c r="C8" s="34" t="s">
        <v>20</v>
      </c>
      <c r="D8" s="56"/>
      <c r="E8" s="86" t="s">
        <v>25</v>
      </c>
      <c r="F8" s="26" t="s">
        <v>21</v>
      </c>
      <c r="G8" s="26">
        <v>120000</v>
      </c>
      <c r="H8" s="26">
        <v>18300</v>
      </c>
      <c r="I8" s="26">
        <v>101700</v>
      </c>
    </row>
    <row r="9" spans="1:9" ht="15.75" thickBot="1" x14ac:dyDescent="0.3">
      <c r="A9" s="67">
        <v>233</v>
      </c>
      <c r="B9" s="91">
        <v>46083</v>
      </c>
      <c r="C9" s="34" t="s">
        <v>20</v>
      </c>
      <c r="D9" s="75"/>
      <c r="E9" s="76" t="s">
        <v>26</v>
      </c>
      <c r="F9" s="26" t="s">
        <v>21</v>
      </c>
      <c r="G9" s="26">
        <v>1040708</v>
      </c>
      <c r="H9" s="26">
        <v>158708</v>
      </c>
      <c r="I9" s="26">
        <v>882000</v>
      </c>
    </row>
    <row r="10" spans="1:9" ht="15.75" thickBot="1" x14ac:dyDescent="0.3">
      <c r="A10" s="67">
        <v>64</v>
      </c>
      <c r="B10" s="91">
        <v>46083</v>
      </c>
      <c r="C10" s="34" t="s">
        <v>20</v>
      </c>
      <c r="D10" s="57"/>
      <c r="E10" s="26" t="s">
        <v>27</v>
      </c>
      <c r="F10" s="26" t="s">
        <v>21</v>
      </c>
      <c r="G10" s="26">
        <v>29499</v>
      </c>
      <c r="H10" s="26">
        <v>4499</v>
      </c>
      <c r="I10" s="26">
        <v>25000</v>
      </c>
    </row>
    <row r="11" spans="1:9" ht="15.75" thickBot="1" x14ac:dyDescent="0.3">
      <c r="A11" s="67">
        <v>42</v>
      </c>
      <c r="B11" s="91">
        <v>46083</v>
      </c>
      <c r="C11" s="34" t="s">
        <v>20</v>
      </c>
      <c r="D11" s="57"/>
      <c r="E11" s="26" t="s">
        <v>28</v>
      </c>
      <c r="F11" s="26" t="s">
        <v>21</v>
      </c>
      <c r="G11" s="26">
        <v>29240</v>
      </c>
      <c r="H11" s="26">
        <v>4459</v>
      </c>
      <c r="I11" s="26">
        <v>24781</v>
      </c>
    </row>
    <row r="12" spans="1:9" ht="15.75" thickBot="1" x14ac:dyDescent="0.3">
      <c r="A12" s="67">
        <v>11</v>
      </c>
      <c r="B12" s="91">
        <v>46083</v>
      </c>
      <c r="C12" s="34" t="s">
        <v>20</v>
      </c>
      <c r="D12" s="57"/>
      <c r="E12" s="26" t="s">
        <v>29</v>
      </c>
      <c r="F12" s="26" t="s">
        <v>21</v>
      </c>
      <c r="G12" s="26">
        <v>40000</v>
      </c>
      <c r="H12" s="26">
        <v>6100</v>
      </c>
      <c r="I12" s="26">
        <v>33900</v>
      </c>
    </row>
    <row r="13" spans="1:9" ht="15.75" thickBot="1" x14ac:dyDescent="0.3">
      <c r="A13" s="67">
        <v>4</v>
      </c>
      <c r="B13" s="91">
        <v>46083</v>
      </c>
      <c r="C13" s="34" t="s">
        <v>20</v>
      </c>
      <c r="D13" s="57"/>
      <c r="E13" s="26" t="s">
        <v>30</v>
      </c>
      <c r="F13" s="26" t="s">
        <v>21</v>
      </c>
      <c r="G13" s="26">
        <v>80000</v>
      </c>
      <c r="H13" s="26">
        <v>12200</v>
      </c>
      <c r="I13" s="26">
        <v>67800</v>
      </c>
    </row>
    <row r="14" spans="1:9" ht="15.75" thickBot="1" x14ac:dyDescent="0.3">
      <c r="A14" s="67">
        <v>43</v>
      </c>
      <c r="B14" s="91">
        <v>46084</v>
      </c>
      <c r="C14" s="34" t="s">
        <v>20</v>
      </c>
      <c r="D14" s="57"/>
      <c r="E14" s="26" t="s">
        <v>31</v>
      </c>
      <c r="F14" s="26" t="s">
        <v>21</v>
      </c>
      <c r="G14" s="26">
        <v>88496</v>
      </c>
      <c r="H14" s="26">
        <v>13496</v>
      </c>
      <c r="I14" s="26">
        <v>75000</v>
      </c>
    </row>
    <row r="15" spans="1:9" ht="15.75" thickBot="1" x14ac:dyDescent="0.3">
      <c r="A15" s="67">
        <v>87</v>
      </c>
      <c r="B15" s="91">
        <v>46086</v>
      </c>
      <c r="C15" s="34" t="s">
        <v>20</v>
      </c>
      <c r="D15" s="57"/>
      <c r="E15" s="26" t="s">
        <v>32</v>
      </c>
      <c r="F15" s="26" t="s">
        <v>21</v>
      </c>
      <c r="G15" s="26">
        <v>88500</v>
      </c>
      <c r="H15" s="26">
        <v>13496</v>
      </c>
      <c r="I15" s="26">
        <v>75004</v>
      </c>
    </row>
    <row r="16" spans="1:9" ht="15.75" thickBot="1" x14ac:dyDescent="0.3">
      <c r="A16" s="67">
        <v>479</v>
      </c>
      <c r="B16" s="91">
        <v>46090</v>
      </c>
      <c r="C16" s="34" t="s">
        <v>20</v>
      </c>
      <c r="D16" s="57"/>
      <c r="E16" s="26" t="s">
        <v>33</v>
      </c>
      <c r="F16" s="26" t="s">
        <v>21</v>
      </c>
      <c r="G16" s="26">
        <v>1103339</v>
      </c>
      <c r="H16" s="26">
        <v>168259</v>
      </c>
      <c r="I16" s="26">
        <v>935080</v>
      </c>
    </row>
    <row r="17" spans="1:9" ht="15" customHeight="1" thickBot="1" x14ac:dyDescent="0.3">
      <c r="A17" s="67">
        <v>234</v>
      </c>
      <c r="B17" s="91">
        <v>46090</v>
      </c>
      <c r="C17" s="34" t="s">
        <v>20</v>
      </c>
      <c r="D17" s="57"/>
      <c r="E17" s="26" t="s">
        <v>34</v>
      </c>
      <c r="F17" s="26" t="s">
        <v>21</v>
      </c>
      <c r="G17" s="26">
        <v>832566</v>
      </c>
      <c r="H17" s="26">
        <v>126966</v>
      </c>
      <c r="I17" s="26">
        <v>705600</v>
      </c>
    </row>
    <row r="18" spans="1:9" ht="15" customHeight="1" thickBot="1" x14ac:dyDescent="0.3">
      <c r="A18" s="67">
        <v>32</v>
      </c>
      <c r="B18" s="91">
        <v>46091</v>
      </c>
      <c r="C18" s="34" t="s">
        <v>20</v>
      </c>
      <c r="D18" s="57"/>
      <c r="E18" s="26" t="s">
        <v>35</v>
      </c>
      <c r="F18" s="26" t="s">
        <v>21</v>
      </c>
      <c r="G18" s="26">
        <v>235988</v>
      </c>
      <c r="H18" s="26">
        <v>35988</v>
      </c>
      <c r="I18" s="26">
        <v>200000</v>
      </c>
    </row>
    <row r="19" spans="1:9" ht="15" customHeight="1" thickBot="1" x14ac:dyDescent="0.3">
      <c r="A19" s="67">
        <v>33</v>
      </c>
      <c r="B19" s="91">
        <v>46091</v>
      </c>
      <c r="C19" s="34" t="s">
        <v>20</v>
      </c>
      <c r="D19" s="57"/>
      <c r="E19" s="26" t="s">
        <v>36</v>
      </c>
      <c r="F19" s="26" t="s">
        <v>21</v>
      </c>
      <c r="G19" s="26">
        <v>235988</v>
      </c>
      <c r="H19" s="26">
        <v>35988</v>
      </c>
      <c r="I19" s="26">
        <v>200000</v>
      </c>
    </row>
    <row r="20" spans="1:9" ht="15" customHeight="1" thickBot="1" x14ac:dyDescent="0.3">
      <c r="A20" s="67">
        <v>12</v>
      </c>
      <c r="B20" s="91">
        <v>46097</v>
      </c>
      <c r="C20" s="34" t="s">
        <v>20</v>
      </c>
      <c r="D20" s="57"/>
      <c r="E20" s="26" t="s">
        <v>37</v>
      </c>
      <c r="F20" s="26" t="s">
        <v>21</v>
      </c>
      <c r="G20" s="26">
        <v>360000</v>
      </c>
      <c r="H20" s="26">
        <v>54900</v>
      </c>
      <c r="I20" s="26">
        <v>305100</v>
      </c>
    </row>
    <row r="21" spans="1:9" ht="15" customHeight="1" thickBot="1" x14ac:dyDescent="0.3">
      <c r="A21" s="67">
        <v>1</v>
      </c>
      <c r="B21" s="91">
        <v>46098</v>
      </c>
      <c r="C21" s="34" t="s">
        <v>20</v>
      </c>
      <c r="D21" s="57"/>
      <c r="E21" s="26" t="s">
        <v>38</v>
      </c>
      <c r="F21" s="26" t="s">
        <v>21</v>
      </c>
      <c r="G21" s="26">
        <v>80000</v>
      </c>
      <c r="H21" s="26">
        <v>12200</v>
      </c>
      <c r="I21" s="26">
        <v>67800</v>
      </c>
    </row>
    <row r="22" spans="1:9" ht="15" customHeight="1" thickBot="1" x14ac:dyDescent="0.3">
      <c r="A22" s="67">
        <v>235</v>
      </c>
      <c r="B22" s="91">
        <v>46098</v>
      </c>
      <c r="C22" s="34" t="s">
        <v>20</v>
      </c>
      <c r="D22" s="57"/>
      <c r="E22" s="26" t="s">
        <v>39</v>
      </c>
      <c r="F22" s="26" t="s">
        <v>21</v>
      </c>
      <c r="G22" s="26">
        <v>426195</v>
      </c>
      <c r="H22" s="26">
        <v>64995</v>
      </c>
      <c r="I22" s="26">
        <v>361200</v>
      </c>
    </row>
    <row r="23" spans="1:9" ht="15" customHeight="1" thickBot="1" x14ac:dyDescent="0.3">
      <c r="A23" s="67">
        <v>24</v>
      </c>
      <c r="B23" s="91">
        <v>46098</v>
      </c>
      <c r="C23" s="34" t="s">
        <v>20</v>
      </c>
      <c r="D23" s="57"/>
      <c r="E23" s="26" t="s">
        <v>40</v>
      </c>
      <c r="F23" s="26" t="s">
        <v>21</v>
      </c>
      <c r="G23" s="26">
        <v>120000</v>
      </c>
      <c r="H23" s="26">
        <v>18300</v>
      </c>
      <c r="I23" s="26">
        <v>101700</v>
      </c>
    </row>
    <row r="24" spans="1:9" ht="15" customHeight="1" thickBot="1" x14ac:dyDescent="0.3">
      <c r="A24" s="67">
        <v>8</v>
      </c>
      <c r="B24" s="91">
        <v>46098</v>
      </c>
      <c r="C24" s="34" t="s">
        <v>20</v>
      </c>
      <c r="D24" s="57"/>
      <c r="E24" s="26" t="s">
        <v>41</v>
      </c>
      <c r="F24" s="26" t="s">
        <v>21</v>
      </c>
      <c r="G24" s="26">
        <v>120000</v>
      </c>
      <c r="H24" s="26">
        <v>18300</v>
      </c>
      <c r="I24" s="26">
        <v>101700</v>
      </c>
    </row>
    <row r="25" spans="1:9" ht="15" customHeight="1" thickBot="1" x14ac:dyDescent="0.3">
      <c r="A25" s="67">
        <v>5</v>
      </c>
      <c r="B25" s="91">
        <v>46098</v>
      </c>
      <c r="C25" s="34" t="s">
        <v>20</v>
      </c>
      <c r="D25" s="57"/>
      <c r="E25" s="26" t="s">
        <v>42</v>
      </c>
      <c r="F25" s="26" t="s">
        <v>21</v>
      </c>
      <c r="G25" s="26">
        <v>40000</v>
      </c>
      <c r="H25" s="26">
        <v>6100</v>
      </c>
      <c r="I25" s="26">
        <v>33900</v>
      </c>
    </row>
    <row r="26" spans="1:9" ht="15" customHeight="1" thickBot="1" x14ac:dyDescent="0.3">
      <c r="A26" s="67">
        <v>25</v>
      </c>
      <c r="B26" s="91">
        <v>46098</v>
      </c>
      <c r="C26" s="34" t="s">
        <v>20</v>
      </c>
      <c r="D26" s="57"/>
      <c r="E26" s="26" t="s">
        <v>43</v>
      </c>
      <c r="F26" s="26" t="s">
        <v>21</v>
      </c>
      <c r="G26" s="26">
        <v>120000</v>
      </c>
      <c r="H26" s="26">
        <v>18300</v>
      </c>
      <c r="I26" s="26">
        <v>101700</v>
      </c>
    </row>
    <row r="27" spans="1:9" ht="15" customHeight="1" thickBot="1" x14ac:dyDescent="0.3">
      <c r="A27" s="67">
        <v>24</v>
      </c>
      <c r="B27" s="91">
        <v>46098</v>
      </c>
      <c r="C27" s="34" t="s">
        <v>20</v>
      </c>
      <c r="D27" s="57"/>
      <c r="E27" s="26" t="s">
        <v>44</v>
      </c>
      <c r="F27" s="26" t="s">
        <v>21</v>
      </c>
      <c r="G27" s="26">
        <v>160000</v>
      </c>
      <c r="H27" s="26">
        <v>24400</v>
      </c>
      <c r="I27" s="26">
        <v>135600</v>
      </c>
    </row>
    <row r="28" spans="1:9" ht="15" customHeight="1" thickBot="1" x14ac:dyDescent="0.3">
      <c r="A28" s="67">
        <v>10</v>
      </c>
      <c r="B28" s="91">
        <v>46098</v>
      </c>
      <c r="C28" s="34" t="s">
        <v>20</v>
      </c>
      <c r="D28" s="57"/>
      <c r="E28" s="26" t="s">
        <v>45</v>
      </c>
      <c r="F28" s="26" t="s">
        <v>21</v>
      </c>
      <c r="G28" s="26">
        <v>40000</v>
      </c>
      <c r="H28" s="26">
        <v>6100</v>
      </c>
      <c r="I28" s="26">
        <v>33900</v>
      </c>
    </row>
    <row r="29" spans="1:9" ht="15" customHeight="1" thickBot="1" x14ac:dyDescent="0.3">
      <c r="A29" s="67">
        <v>5</v>
      </c>
      <c r="B29" s="91">
        <v>46098</v>
      </c>
      <c r="C29" s="34" t="s">
        <v>20</v>
      </c>
      <c r="D29" s="57"/>
      <c r="E29" s="26" t="s">
        <v>46</v>
      </c>
      <c r="F29" s="26" t="s">
        <v>21</v>
      </c>
      <c r="G29" s="26">
        <v>80000</v>
      </c>
      <c r="H29" s="26">
        <v>12200</v>
      </c>
      <c r="I29" s="26">
        <v>67800</v>
      </c>
    </row>
    <row r="30" spans="1:9" ht="15" customHeight="1" thickBot="1" x14ac:dyDescent="0.3">
      <c r="A30" s="67">
        <v>25</v>
      </c>
      <c r="B30" s="91">
        <v>46098</v>
      </c>
      <c r="C30" s="34" t="s">
        <v>20</v>
      </c>
      <c r="D30" s="57"/>
      <c r="E30" s="26" t="s">
        <v>47</v>
      </c>
      <c r="F30" s="26" t="s">
        <v>21</v>
      </c>
      <c r="G30" s="26">
        <v>120000</v>
      </c>
      <c r="H30" s="26">
        <v>18300</v>
      </c>
      <c r="I30" s="26">
        <v>101700</v>
      </c>
    </row>
    <row r="31" spans="1:9" ht="15" customHeight="1" thickBot="1" x14ac:dyDescent="0.3">
      <c r="A31" s="67">
        <v>13</v>
      </c>
      <c r="B31" s="91">
        <v>46098</v>
      </c>
      <c r="C31" s="34" t="s">
        <v>20</v>
      </c>
      <c r="D31" s="57"/>
      <c r="E31" s="26" t="s">
        <v>48</v>
      </c>
      <c r="F31" s="26" t="s">
        <v>21</v>
      </c>
      <c r="G31" s="26">
        <v>120000</v>
      </c>
      <c r="H31" s="26">
        <v>18300</v>
      </c>
      <c r="I31" s="26">
        <v>101700</v>
      </c>
    </row>
    <row r="32" spans="1:9" ht="15" customHeight="1" thickBot="1" x14ac:dyDescent="0.3">
      <c r="A32" s="67">
        <v>89</v>
      </c>
      <c r="B32" s="91">
        <v>46099</v>
      </c>
      <c r="C32" s="34" t="s">
        <v>20</v>
      </c>
      <c r="D32" s="57"/>
      <c r="E32" s="26" t="s">
        <v>49</v>
      </c>
      <c r="F32" s="26" t="s">
        <v>21</v>
      </c>
      <c r="G32" s="26">
        <v>670922</v>
      </c>
      <c r="H32" s="26">
        <v>102316</v>
      </c>
      <c r="I32" s="26">
        <v>568606</v>
      </c>
    </row>
    <row r="33" spans="1:9" ht="15" customHeight="1" thickBot="1" x14ac:dyDescent="0.3">
      <c r="A33" s="67">
        <v>1</v>
      </c>
      <c r="B33" s="91">
        <v>46100</v>
      </c>
      <c r="C33" s="34" t="s">
        <v>20</v>
      </c>
      <c r="D33" s="57"/>
      <c r="E33" s="26" t="s">
        <v>50</v>
      </c>
      <c r="F33" s="26" t="s">
        <v>21</v>
      </c>
      <c r="G33" s="26">
        <v>40000</v>
      </c>
      <c r="H33" s="26">
        <v>6100</v>
      </c>
      <c r="I33" s="26">
        <v>33900</v>
      </c>
    </row>
    <row r="34" spans="1:9" ht="15" customHeight="1" thickBot="1" x14ac:dyDescent="0.3">
      <c r="A34" s="67">
        <v>1</v>
      </c>
      <c r="B34" s="91">
        <v>46100</v>
      </c>
      <c r="C34" s="34" t="s">
        <v>20</v>
      </c>
      <c r="D34" s="57"/>
      <c r="E34" s="26" t="s">
        <v>51</v>
      </c>
      <c r="F34" s="26" t="s">
        <v>21</v>
      </c>
      <c r="G34" s="26">
        <v>40000</v>
      </c>
      <c r="H34" s="26">
        <v>6100</v>
      </c>
      <c r="I34" s="26">
        <v>33900</v>
      </c>
    </row>
    <row r="35" spans="1:9" ht="15" customHeight="1" thickBot="1" x14ac:dyDescent="0.3">
      <c r="A35" s="67">
        <v>15</v>
      </c>
      <c r="B35" s="91">
        <v>46101</v>
      </c>
      <c r="C35" s="34" t="s">
        <v>20</v>
      </c>
      <c r="D35" s="57"/>
      <c r="E35" s="26" t="s">
        <v>52</v>
      </c>
      <c r="F35" s="26" t="s">
        <v>21</v>
      </c>
      <c r="G35" s="26">
        <v>40000</v>
      </c>
      <c r="H35" s="26">
        <v>6100</v>
      </c>
      <c r="I35" s="26">
        <v>33900</v>
      </c>
    </row>
    <row r="36" spans="1:9" ht="15" customHeight="1" thickBot="1" x14ac:dyDescent="0.3">
      <c r="A36" s="67">
        <v>236</v>
      </c>
      <c r="B36" s="91">
        <v>46104</v>
      </c>
      <c r="C36" s="34" t="s">
        <v>20</v>
      </c>
      <c r="D36" s="57"/>
      <c r="E36" s="26" t="s">
        <v>53</v>
      </c>
      <c r="F36" s="26" t="s">
        <v>21</v>
      </c>
      <c r="G36" s="26">
        <v>624425</v>
      </c>
      <c r="H36" s="26">
        <v>95225</v>
      </c>
      <c r="I36" s="26">
        <v>529200</v>
      </c>
    </row>
    <row r="37" spans="1:9" ht="15" customHeight="1" thickBot="1" x14ac:dyDescent="0.3">
      <c r="A37" s="67">
        <v>2</v>
      </c>
      <c r="B37" s="91">
        <v>46104</v>
      </c>
      <c r="C37" s="34" t="s">
        <v>20</v>
      </c>
      <c r="D37" s="57"/>
      <c r="E37" s="26" t="s">
        <v>54</v>
      </c>
      <c r="F37" s="26" t="s">
        <v>21</v>
      </c>
      <c r="G37" s="26">
        <v>40000</v>
      </c>
      <c r="H37" s="26">
        <v>6100</v>
      </c>
      <c r="I37" s="26">
        <v>33900</v>
      </c>
    </row>
    <row r="38" spans="1:9" ht="15" customHeight="1" thickBot="1" x14ac:dyDescent="0.3">
      <c r="A38" s="67">
        <v>5</v>
      </c>
      <c r="B38" s="91">
        <v>46105</v>
      </c>
      <c r="C38" s="34" t="s">
        <v>20</v>
      </c>
      <c r="D38" s="57"/>
      <c r="E38" s="26" t="s">
        <v>55</v>
      </c>
      <c r="F38" s="26" t="s">
        <v>21</v>
      </c>
      <c r="G38" s="26">
        <v>40000</v>
      </c>
      <c r="H38" s="26">
        <v>6100</v>
      </c>
      <c r="I38" s="26">
        <v>33900</v>
      </c>
    </row>
    <row r="39" spans="1:9" ht="15" customHeight="1" thickBot="1" x14ac:dyDescent="0.3">
      <c r="A39" s="67">
        <v>237</v>
      </c>
      <c r="B39" s="91">
        <v>46107</v>
      </c>
      <c r="C39" s="34" t="s">
        <v>20</v>
      </c>
      <c r="D39" s="57"/>
      <c r="E39" s="26" t="s">
        <v>56</v>
      </c>
      <c r="F39" s="26" t="s">
        <v>21</v>
      </c>
      <c r="G39" s="26">
        <v>495575</v>
      </c>
      <c r="H39" s="26">
        <v>75575</v>
      </c>
      <c r="I39" s="26">
        <v>420000</v>
      </c>
    </row>
    <row r="40" spans="1:9" ht="15" customHeight="1" thickBot="1" x14ac:dyDescent="0.3">
      <c r="A40" s="67">
        <v>61905</v>
      </c>
      <c r="B40" s="91">
        <v>46108</v>
      </c>
      <c r="C40" s="34" t="s">
        <v>20</v>
      </c>
      <c r="D40" s="57"/>
      <c r="E40" s="26" t="s">
        <v>57</v>
      </c>
      <c r="F40" s="26" t="s">
        <v>21</v>
      </c>
      <c r="G40" s="26">
        <v>5000</v>
      </c>
      <c r="H40" s="26">
        <v>0</v>
      </c>
      <c r="I40" s="26">
        <v>5000</v>
      </c>
    </row>
    <row r="41" spans="1:9" ht="15" customHeight="1" thickBot="1" x14ac:dyDescent="0.3">
      <c r="A41" s="67">
        <v>8</v>
      </c>
      <c r="B41" s="91">
        <v>46109</v>
      </c>
      <c r="C41" s="34" t="s">
        <v>20</v>
      </c>
      <c r="D41" s="57"/>
      <c r="E41" s="26" t="s">
        <v>58</v>
      </c>
      <c r="F41" s="26" t="s">
        <v>21</v>
      </c>
      <c r="G41" s="26">
        <v>29499</v>
      </c>
      <c r="H41" s="26">
        <v>4499</v>
      </c>
      <c r="I41" s="26">
        <v>25000</v>
      </c>
    </row>
    <row r="42" spans="1:9" ht="15" customHeight="1" thickBot="1" x14ac:dyDescent="0.3">
      <c r="A42" s="67">
        <v>43</v>
      </c>
      <c r="B42" s="91">
        <v>46110</v>
      </c>
      <c r="C42" s="34" t="s">
        <v>20</v>
      </c>
      <c r="D42" s="57"/>
      <c r="E42" s="26" t="s">
        <v>59</v>
      </c>
      <c r="F42" s="26" t="s">
        <v>21</v>
      </c>
      <c r="G42" s="26">
        <v>58480</v>
      </c>
      <c r="H42" s="26">
        <v>8918</v>
      </c>
      <c r="I42" s="26">
        <v>49562</v>
      </c>
    </row>
    <row r="43" spans="1:9" ht="15" customHeight="1" thickBot="1" x14ac:dyDescent="0.3">
      <c r="A43" s="67">
        <v>90</v>
      </c>
      <c r="B43" s="91">
        <v>46111</v>
      </c>
      <c r="C43" s="34" t="s">
        <v>20</v>
      </c>
      <c r="D43" s="57"/>
      <c r="E43" s="26" t="s">
        <v>60</v>
      </c>
      <c r="F43" s="26" t="s">
        <v>21</v>
      </c>
      <c r="G43" s="26">
        <v>670922</v>
      </c>
      <c r="H43" s="26">
        <v>102316</v>
      </c>
      <c r="I43" s="26">
        <v>568606</v>
      </c>
    </row>
    <row r="44" spans="1:9" ht="15" customHeight="1" thickBot="1" x14ac:dyDescent="0.3">
      <c r="A44" s="67">
        <v>238</v>
      </c>
      <c r="B44" s="91">
        <v>46111</v>
      </c>
      <c r="C44" s="34" t="s">
        <v>20</v>
      </c>
      <c r="D44" s="57"/>
      <c r="E44" s="26" t="s">
        <v>61</v>
      </c>
      <c r="F44" s="26" t="s">
        <v>21</v>
      </c>
      <c r="G44" s="26">
        <v>426195</v>
      </c>
      <c r="H44" s="26">
        <v>64995</v>
      </c>
      <c r="I44" s="26">
        <v>361200</v>
      </c>
    </row>
    <row r="45" spans="1:9" ht="15" customHeight="1" thickBot="1" x14ac:dyDescent="0.3">
      <c r="A45" s="67">
        <v>65</v>
      </c>
      <c r="B45" s="91">
        <v>46111</v>
      </c>
      <c r="C45" s="34" t="s">
        <v>20</v>
      </c>
      <c r="D45" s="57"/>
      <c r="E45" s="26" t="s">
        <v>62</v>
      </c>
      <c r="F45" s="26" t="s">
        <v>21</v>
      </c>
      <c r="G45" s="26">
        <v>206490</v>
      </c>
      <c r="H45" s="26">
        <v>31490</v>
      </c>
      <c r="I45" s="26">
        <v>175000</v>
      </c>
    </row>
    <row r="46" spans="1:9" ht="15" customHeight="1" thickBot="1" x14ac:dyDescent="0.3">
      <c r="A46" s="67">
        <v>13</v>
      </c>
      <c r="B46" s="91">
        <v>46111</v>
      </c>
      <c r="C46" s="34" t="s">
        <v>20</v>
      </c>
      <c r="D46" s="57"/>
      <c r="E46" s="26" t="s">
        <v>63</v>
      </c>
      <c r="F46" s="26" t="s">
        <v>21</v>
      </c>
      <c r="G46" s="26">
        <v>29499</v>
      </c>
      <c r="H46" s="26">
        <v>4499</v>
      </c>
      <c r="I46" s="26">
        <v>25000</v>
      </c>
    </row>
    <row r="47" spans="1:9" ht="15" customHeight="1" thickBot="1" x14ac:dyDescent="0.3">
      <c r="A47" s="67"/>
      <c r="B47" s="91">
        <v>46112</v>
      </c>
      <c r="C47" s="34" t="s">
        <v>20</v>
      </c>
      <c r="D47" s="57"/>
      <c r="E47" s="26" t="s">
        <v>64</v>
      </c>
      <c r="F47" s="26" t="s">
        <v>21</v>
      </c>
      <c r="G47" s="92">
        <v>360000</v>
      </c>
      <c r="H47" s="92">
        <v>54900</v>
      </c>
      <c r="I47" s="92">
        <v>305100</v>
      </c>
    </row>
    <row r="48" spans="1:9" ht="15" customHeight="1" thickBot="1" x14ac:dyDescent="0.3">
      <c r="A48" s="67">
        <v>6</v>
      </c>
      <c r="B48" s="91">
        <v>46112</v>
      </c>
      <c r="C48" s="34" t="s">
        <v>20</v>
      </c>
      <c r="D48" s="57"/>
      <c r="E48" s="26" t="s">
        <v>65</v>
      </c>
      <c r="F48" s="26" t="s">
        <v>21</v>
      </c>
      <c r="G48" s="26">
        <v>80000</v>
      </c>
      <c r="H48" s="26">
        <v>12200</v>
      </c>
      <c r="I48" s="26">
        <v>67800</v>
      </c>
    </row>
    <row r="49" spans="1:9" ht="15" customHeight="1" thickBot="1" x14ac:dyDescent="0.3">
      <c r="A49" s="67">
        <v>1</v>
      </c>
      <c r="B49" s="91">
        <v>46112</v>
      </c>
      <c r="C49" s="34" t="s">
        <v>20</v>
      </c>
      <c r="D49" s="57"/>
      <c r="E49" s="26" t="s">
        <v>66</v>
      </c>
      <c r="F49" s="26" t="s">
        <v>21</v>
      </c>
      <c r="G49" s="26">
        <v>80000</v>
      </c>
      <c r="H49" s="26">
        <v>12200</v>
      </c>
      <c r="I49" s="26">
        <v>67800</v>
      </c>
    </row>
    <row r="50" spans="1:9" ht="15" customHeight="1" thickBot="1" x14ac:dyDescent="0.3">
      <c r="A50" s="67">
        <v>26</v>
      </c>
      <c r="B50" s="91">
        <v>46112</v>
      </c>
      <c r="C50" s="34" t="s">
        <v>20</v>
      </c>
      <c r="D50" s="57"/>
      <c r="E50" s="26" t="s">
        <v>67</v>
      </c>
      <c r="F50" s="26" t="s">
        <v>21</v>
      </c>
      <c r="G50" s="26">
        <v>40000</v>
      </c>
      <c r="H50" s="26">
        <v>6100</v>
      </c>
      <c r="I50" s="26">
        <v>33900</v>
      </c>
    </row>
    <row r="51" spans="1:9" ht="15" customHeight="1" thickBot="1" x14ac:dyDescent="0.3">
      <c r="A51" s="67">
        <v>25</v>
      </c>
      <c r="B51" s="91">
        <v>46112</v>
      </c>
      <c r="C51" s="34" t="s">
        <v>20</v>
      </c>
      <c r="D51" s="57"/>
      <c r="E51" s="26" t="s">
        <v>68</v>
      </c>
      <c r="F51" s="26" t="s">
        <v>21</v>
      </c>
      <c r="G51" s="26">
        <v>400000</v>
      </c>
      <c r="H51" s="26">
        <v>61000</v>
      </c>
      <c r="I51" s="26">
        <v>339000</v>
      </c>
    </row>
    <row r="52" spans="1:9" ht="15" customHeight="1" thickBot="1" x14ac:dyDescent="0.3">
      <c r="A52" s="67">
        <v>5</v>
      </c>
      <c r="B52" s="91">
        <v>46112</v>
      </c>
      <c r="C52" s="34" t="s">
        <v>20</v>
      </c>
      <c r="D52" s="57"/>
      <c r="E52" s="26" t="s">
        <v>69</v>
      </c>
      <c r="F52" s="26" t="s">
        <v>21</v>
      </c>
      <c r="G52" s="26">
        <v>80000</v>
      </c>
      <c r="H52" s="26">
        <v>12200</v>
      </c>
      <c r="I52" s="26">
        <v>67800</v>
      </c>
    </row>
    <row r="53" spans="1:9" ht="15" customHeight="1" thickBot="1" x14ac:dyDescent="0.3">
      <c r="A53" s="67">
        <v>3</v>
      </c>
      <c r="B53" s="91">
        <v>46112</v>
      </c>
      <c r="C53" s="34" t="s">
        <v>20</v>
      </c>
      <c r="D53" s="57"/>
      <c r="E53" s="26" t="s">
        <v>70</v>
      </c>
      <c r="F53" s="26" t="s">
        <v>21</v>
      </c>
      <c r="G53" s="26">
        <v>120000</v>
      </c>
      <c r="H53" s="26">
        <v>18300</v>
      </c>
      <c r="I53" s="26">
        <v>101700</v>
      </c>
    </row>
    <row r="54" spans="1:9" ht="15" customHeight="1" thickBot="1" x14ac:dyDescent="0.3">
      <c r="A54" s="67">
        <v>26</v>
      </c>
      <c r="B54" s="91">
        <v>46112</v>
      </c>
      <c r="C54" s="34" t="s">
        <v>20</v>
      </c>
      <c r="D54" s="57"/>
      <c r="E54" s="26" t="s">
        <v>71</v>
      </c>
      <c r="F54" s="26" t="s">
        <v>21</v>
      </c>
      <c r="G54" s="26">
        <v>160000</v>
      </c>
      <c r="H54" s="26">
        <v>24400</v>
      </c>
      <c r="I54" s="26">
        <v>135600</v>
      </c>
    </row>
    <row r="55" spans="1:9" ht="15" customHeight="1" thickBot="1" x14ac:dyDescent="0.3">
      <c r="A55" s="67">
        <v>14</v>
      </c>
      <c r="B55" s="91">
        <v>46112</v>
      </c>
      <c r="C55" s="34" t="s">
        <v>20</v>
      </c>
      <c r="D55" s="57"/>
      <c r="E55" s="26" t="s">
        <v>72</v>
      </c>
      <c r="F55" s="26" t="s">
        <v>21</v>
      </c>
      <c r="G55" s="26">
        <v>120000</v>
      </c>
      <c r="H55" s="26">
        <v>18300</v>
      </c>
      <c r="I55" s="26">
        <v>101700</v>
      </c>
    </row>
    <row r="56" spans="1:9" ht="15" customHeight="1" thickBot="1" x14ac:dyDescent="0.3">
      <c r="A56" s="67">
        <v>44</v>
      </c>
      <c r="B56" s="91">
        <v>46112</v>
      </c>
      <c r="C56" s="34" t="s">
        <v>20</v>
      </c>
      <c r="D56" s="57"/>
      <c r="E56" s="26" t="s">
        <v>73</v>
      </c>
      <c r="F56" s="26" t="s">
        <v>21</v>
      </c>
      <c r="G56" s="26">
        <v>206490</v>
      </c>
      <c r="H56" s="26">
        <v>31490</v>
      </c>
      <c r="I56" s="26">
        <v>175000</v>
      </c>
    </row>
    <row r="57" spans="1:9" ht="15" customHeight="1" thickBot="1" x14ac:dyDescent="0.3">
      <c r="A57" s="67">
        <v>1711</v>
      </c>
      <c r="B57" s="91">
        <v>46083</v>
      </c>
      <c r="C57" s="34" t="s">
        <v>20</v>
      </c>
      <c r="D57" s="57"/>
      <c r="E57" s="26" t="s">
        <v>74</v>
      </c>
      <c r="F57" s="26" t="s">
        <v>21</v>
      </c>
      <c r="G57" s="26">
        <v>20000</v>
      </c>
      <c r="H57" s="26">
        <v>3050</v>
      </c>
      <c r="I57" s="26">
        <v>16950</v>
      </c>
    </row>
    <row r="58" spans="1:9" ht="15" customHeight="1" thickBot="1" x14ac:dyDescent="0.3">
      <c r="A58" s="67">
        <v>1712</v>
      </c>
      <c r="B58" s="91">
        <v>46083</v>
      </c>
      <c r="C58" s="34" t="s">
        <v>20</v>
      </c>
      <c r="D58" s="57"/>
      <c r="E58" s="26" t="s">
        <v>75</v>
      </c>
      <c r="F58" s="26" t="s">
        <v>21</v>
      </c>
      <c r="G58" s="26">
        <v>426000</v>
      </c>
      <c r="H58" s="26">
        <v>64965</v>
      </c>
      <c r="I58" s="26">
        <v>361035</v>
      </c>
    </row>
    <row r="59" spans="1:9" ht="15" customHeight="1" thickBot="1" x14ac:dyDescent="0.3">
      <c r="A59" s="67">
        <v>1713</v>
      </c>
      <c r="B59" s="91">
        <v>46083</v>
      </c>
      <c r="C59" s="34" t="s">
        <v>20</v>
      </c>
      <c r="D59" s="57"/>
      <c r="E59" s="51" t="s">
        <v>76</v>
      </c>
      <c r="F59" s="26" t="s">
        <v>21</v>
      </c>
      <c r="G59" s="26">
        <v>210000</v>
      </c>
      <c r="H59" s="26">
        <v>32025</v>
      </c>
      <c r="I59" s="26">
        <v>177975</v>
      </c>
    </row>
    <row r="60" spans="1:9" ht="15" customHeight="1" thickBot="1" x14ac:dyDescent="0.3">
      <c r="A60" s="67">
        <v>1714</v>
      </c>
      <c r="B60" s="91">
        <v>46083</v>
      </c>
      <c r="C60" s="34" t="s">
        <v>20</v>
      </c>
      <c r="D60" s="57"/>
      <c r="E60" s="26" t="s">
        <v>77</v>
      </c>
      <c r="F60" s="26" t="s">
        <v>21</v>
      </c>
      <c r="G60" s="26">
        <v>330000</v>
      </c>
      <c r="H60" s="26">
        <v>50325</v>
      </c>
      <c r="I60" s="26">
        <v>279675</v>
      </c>
    </row>
    <row r="61" spans="1:9" ht="15" customHeight="1" thickBot="1" x14ac:dyDescent="0.3">
      <c r="A61" s="67">
        <v>1715</v>
      </c>
      <c r="B61" s="91">
        <v>46104</v>
      </c>
      <c r="C61" s="34" t="s">
        <v>20</v>
      </c>
      <c r="D61" s="57"/>
      <c r="E61" s="26" t="s">
        <v>78</v>
      </c>
      <c r="F61" s="26" t="s">
        <v>21</v>
      </c>
      <c r="G61" s="26">
        <v>10000</v>
      </c>
      <c r="H61" s="26">
        <v>1525</v>
      </c>
      <c r="I61" s="26">
        <v>8475</v>
      </c>
    </row>
    <row r="62" spans="1:9" ht="15.75" customHeight="1" thickBot="1" x14ac:dyDescent="0.3">
      <c r="A62" s="126" t="s">
        <v>22</v>
      </c>
      <c r="B62" s="127"/>
      <c r="C62" s="127"/>
      <c r="D62" s="127"/>
      <c r="E62" s="127"/>
      <c r="F62" s="128"/>
      <c r="G62" s="27">
        <f>SUM(G7:G61)</f>
        <v>11890016</v>
      </c>
      <c r="H62" s="27">
        <f>SUM(H7:H61)</f>
        <v>1812467</v>
      </c>
      <c r="I62" s="27">
        <f>SUM(I7:I61)</f>
        <v>10077549</v>
      </c>
    </row>
    <row r="63" spans="1:9" ht="15.75" customHeight="1" thickBot="1" x14ac:dyDescent="0.3">
      <c r="A63" s="109" t="s">
        <v>23</v>
      </c>
      <c r="B63" s="110"/>
      <c r="C63" s="110"/>
      <c r="D63" s="110"/>
      <c r="E63" s="111"/>
      <c r="F63" s="29"/>
      <c r="G63" s="29"/>
      <c r="H63" s="29"/>
      <c r="I63" s="29"/>
    </row>
    <row r="64" spans="1:9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4" ht="15" customHeight="1" x14ac:dyDescent="0.25"/>
    <row r="85" ht="15.95" customHeight="1" x14ac:dyDescent="0.25"/>
    <row r="86" ht="15.95" customHeight="1" x14ac:dyDescent="0.25"/>
    <row r="87" ht="15.95" customHeight="1" x14ac:dyDescent="0.25"/>
    <row r="88" ht="15.95" customHeight="1" x14ac:dyDescent="0.25"/>
    <row r="89" ht="15.95" customHeight="1" x14ac:dyDescent="0.25"/>
    <row r="90" ht="15.95" customHeight="1" x14ac:dyDescent="0.25"/>
    <row r="91" ht="15.95" customHeight="1" x14ac:dyDescent="0.25"/>
    <row r="92" ht="15.95" customHeight="1" x14ac:dyDescent="0.25"/>
    <row r="93" ht="15.95" customHeight="1" x14ac:dyDescent="0.25"/>
    <row r="94" ht="15.95" customHeight="1" x14ac:dyDescent="0.25"/>
    <row r="95" ht="15.95" customHeight="1" x14ac:dyDescent="0.25"/>
    <row r="96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" customHeight="1" x14ac:dyDescent="0.25"/>
  </sheetData>
  <mergeCells count="9">
    <mergeCell ref="A62:F62"/>
    <mergeCell ref="A63:E63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CF355-F4D6-4816-8DD4-1131A98A29DF}">
  <dimension ref="A1:I60"/>
  <sheetViews>
    <sheetView topLeftCell="A28" workbookViewId="0">
      <selection activeCell="L53" sqref="L53"/>
    </sheetView>
  </sheetViews>
  <sheetFormatPr baseColWidth="10" defaultRowHeight="15" x14ac:dyDescent="0.25"/>
  <sheetData>
    <row r="1" spans="1:9" ht="15.75" thickBot="1" x14ac:dyDescent="0.3">
      <c r="A1" s="112" t="s">
        <v>7</v>
      </c>
      <c r="B1" s="110"/>
      <c r="C1" s="110"/>
      <c r="D1" s="110"/>
      <c r="E1" s="110"/>
      <c r="F1" s="110"/>
      <c r="G1" s="110"/>
      <c r="H1" s="110"/>
      <c r="I1" s="113"/>
    </row>
    <row r="2" spans="1:9" ht="15.75" thickBot="1" x14ac:dyDescent="0.3">
      <c r="A2" s="114" t="s">
        <v>8</v>
      </c>
      <c r="B2" s="115"/>
      <c r="C2" s="115"/>
      <c r="D2" s="115"/>
      <c r="E2" s="115"/>
      <c r="F2" s="115"/>
      <c r="G2" s="115"/>
      <c r="H2" s="115"/>
      <c r="I2" s="116"/>
    </row>
    <row r="3" spans="1:9" ht="15.75" thickBot="1" x14ac:dyDescent="0.3">
      <c r="A3" s="117"/>
      <c r="B3" s="118"/>
      <c r="C3" s="118"/>
      <c r="D3" s="118"/>
      <c r="E3" s="118"/>
      <c r="F3" s="118"/>
      <c r="G3" s="118"/>
      <c r="H3" s="118"/>
      <c r="I3" s="119"/>
    </row>
    <row r="4" spans="1:9" ht="15.75" thickBot="1" x14ac:dyDescent="0.3">
      <c r="A4" s="120" t="s">
        <v>91</v>
      </c>
      <c r="B4" s="121"/>
      <c r="C4" s="121"/>
      <c r="D4" s="121"/>
      <c r="E4" s="121"/>
      <c r="F4" s="121"/>
      <c r="G4" s="121"/>
      <c r="H4" s="121"/>
      <c r="I4" s="122"/>
    </row>
    <row r="5" spans="1:9" ht="15.75" thickBot="1" x14ac:dyDescent="0.3">
      <c r="A5" s="131" t="s">
        <v>9</v>
      </c>
      <c r="B5" s="132"/>
      <c r="C5" s="132"/>
      <c r="D5" s="133"/>
      <c r="E5" s="124"/>
      <c r="F5" s="125"/>
      <c r="G5" s="123" t="s">
        <v>10</v>
      </c>
      <c r="H5" s="124"/>
      <c r="I5" s="125"/>
    </row>
    <row r="6" spans="1:9" ht="45.75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34">
        <v>25</v>
      </c>
      <c r="B7" s="93">
        <v>46113</v>
      </c>
      <c r="C7" s="34" t="s">
        <v>20</v>
      </c>
      <c r="D7" s="57"/>
      <c r="E7" s="26" t="s">
        <v>24</v>
      </c>
      <c r="F7" s="26" t="s">
        <v>21</v>
      </c>
      <c r="G7" s="34">
        <v>40000</v>
      </c>
      <c r="H7" s="34">
        <v>6100</v>
      </c>
      <c r="I7" s="34">
        <v>33900</v>
      </c>
    </row>
    <row r="8" spans="1:9" ht="15" customHeight="1" thickBot="1" x14ac:dyDescent="0.3">
      <c r="A8" s="34">
        <v>9</v>
      </c>
      <c r="B8" s="93">
        <v>46113</v>
      </c>
      <c r="C8" s="34" t="s">
        <v>20</v>
      </c>
      <c r="D8" s="57"/>
      <c r="E8" s="86" t="s">
        <v>25</v>
      </c>
      <c r="F8" s="26" t="s">
        <v>21</v>
      </c>
      <c r="G8" s="34">
        <v>80000</v>
      </c>
      <c r="H8" s="34">
        <v>12200</v>
      </c>
      <c r="I8" s="34">
        <v>67800</v>
      </c>
    </row>
    <row r="9" spans="1:9" ht="15" customHeight="1" thickBot="1" x14ac:dyDescent="0.3">
      <c r="A9" s="34">
        <v>1</v>
      </c>
      <c r="B9" s="93">
        <v>46113</v>
      </c>
      <c r="C9" s="34" t="s">
        <v>20</v>
      </c>
      <c r="D9" s="57"/>
      <c r="E9" s="76" t="s">
        <v>26</v>
      </c>
      <c r="F9" s="26" t="s">
        <v>21</v>
      </c>
      <c r="G9" s="34">
        <v>80000</v>
      </c>
      <c r="H9" s="34">
        <v>12200</v>
      </c>
      <c r="I9" s="34">
        <v>67800</v>
      </c>
    </row>
    <row r="10" spans="1:9" ht="15" customHeight="1" thickBot="1" x14ac:dyDescent="0.3">
      <c r="A10" s="34">
        <v>13</v>
      </c>
      <c r="B10" s="93">
        <v>46113</v>
      </c>
      <c r="C10" s="34" t="s">
        <v>20</v>
      </c>
      <c r="D10" s="57"/>
      <c r="E10" s="26" t="s">
        <v>27</v>
      </c>
      <c r="F10" s="26" t="s">
        <v>21</v>
      </c>
      <c r="G10" s="34">
        <v>200000</v>
      </c>
      <c r="H10" s="34">
        <v>30500</v>
      </c>
      <c r="I10" s="34">
        <v>169500</v>
      </c>
    </row>
    <row r="11" spans="1:9" ht="15" customHeight="1" thickBot="1" x14ac:dyDescent="0.3">
      <c r="A11" s="34">
        <v>6</v>
      </c>
      <c r="B11" s="93">
        <v>46113</v>
      </c>
      <c r="C11" s="34" t="s">
        <v>20</v>
      </c>
      <c r="D11" s="57"/>
      <c r="E11" s="26" t="s">
        <v>28</v>
      </c>
      <c r="F11" s="26" t="s">
        <v>21</v>
      </c>
      <c r="G11" s="34">
        <v>12000</v>
      </c>
      <c r="H11" s="34">
        <v>1830</v>
      </c>
      <c r="I11" s="34">
        <v>10170</v>
      </c>
    </row>
    <row r="12" spans="1:9" ht="15" customHeight="1" thickBot="1" x14ac:dyDescent="0.3">
      <c r="A12" s="34">
        <v>1</v>
      </c>
      <c r="B12" s="93">
        <v>46115</v>
      </c>
      <c r="C12" s="34" t="s">
        <v>20</v>
      </c>
      <c r="D12" s="57"/>
      <c r="E12" s="26" t="s">
        <v>29</v>
      </c>
      <c r="F12" s="26" t="s">
        <v>21</v>
      </c>
      <c r="G12" s="34">
        <v>40000</v>
      </c>
      <c r="H12" s="34">
        <v>6100</v>
      </c>
      <c r="I12" s="34">
        <v>33900</v>
      </c>
    </row>
    <row r="13" spans="1:9" ht="15" customHeight="1" thickBot="1" x14ac:dyDescent="0.3">
      <c r="A13" s="34">
        <v>239</v>
      </c>
      <c r="B13" s="93">
        <v>46118</v>
      </c>
      <c r="C13" s="34" t="s">
        <v>20</v>
      </c>
      <c r="D13" s="57"/>
      <c r="E13" s="26" t="s">
        <v>30</v>
      </c>
      <c r="F13" s="26" t="s">
        <v>21</v>
      </c>
      <c r="G13" s="34">
        <v>545133</v>
      </c>
      <c r="H13" s="34">
        <v>83133</v>
      </c>
      <c r="I13" s="34">
        <v>462000</v>
      </c>
    </row>
    <row r="14" spans="1:9" ht="15" customHeight="1" thickBot="1" x14ac:dyDescent="0.3">
      <c r="A14" s="34">
        <v>16</v>
      </c>
      <c r="B14" s="93">
        <v>46118</v>
      </c>
      <c r="C14" s="34" t="s">
        <v>20</v>
      </c>
      <c r="D14" s="57"/>
      <c r="E14" s="26" t="s">
        <v>31</v>
      </c>
      <c r="F14" s="26" t="s">
        <v>21</v>
      </c>
      <c r="G14" s="34">
        <v>80000</v>
      </c>
      <c r="H14" s="34">
        <v>12200</v>
      </c>
      <c r="I14" s="34">
        <v>67800</v>
      </c>
    </row>
    <row r="15" spans="1:9" ht="15" customHeight="1" thickBot="1" x14ac:dyDescent="0.3">
      <c r="A15" s="34">
        <v>3</v>
      </c>
      <c r="B15" s="93">
        <v>46119</v>
      </c>
      <c r="C15" s="34" t="s">
        <v>20</v>
      </c>
      <c r="D15" s="57"/>
      <c r="E15" s="26" t="s">
        <v>32</v>
      </c>
      <c r="F15" s="26" t="s">
        <v>21</v>
      </c>
      <c r="G15" s="34">
        <v>47198</v>
      </c>
      <c r="H15" s="34">
        <v>7198</v>
      </c>
      <c r="I15" s="34">
        <v>40000</v>
      </c>
    </row>
    <row r="16" spans="1:9" ht="15" customHeight="1" thickBot="1" x14ac:dyDescent="0.3">
      <c r="A16" s="34">
        <v>1</v>
      </c>
      <c r="B16" s="93">
        <v>46120</v>
      </c>
      <c r="C16" s="34" t="s">
        <v>20</v>
      </c>
      <c r="D16" s="57"/>
      <c r="E16" s="26" t="s">
        <v>33</v>
      </c>
      <c r="F16" s="26" t="s">
        <v>21</v>
      </c>
      <c r="G16" s="34">
        <v>40000</v>
      </c>
      <c r="H16" s="34">
        <v>6100</v>
      </c>
      <c r="I16" s="34">
        <v>33900</v>
      </c>
    </row>
    <row r="17" spans="1:9" ht="15" customHeight="1" thickBot="1" x14ac:dyDescent="0.3">
      <c r="A17" s="84">
        <v>7</v>
      </c>
      <c r="B17" s="94">
        <v>46120</v>
      </c>
      <c r="C17" s="84" t="s">
        <v>87</v>
      </c>
      <c r="D17" s="85">
        <v>46120</v>
      </c>
      <c r="E17" s="31" t="s">
        <v>34</v>
      </c>
      <c r="F17" s="31" t="s">
        <v>21</v>
      </c>
      <c r="G17" s="84">
        <v>91530</v>
      </c>
      <c r="H17" s="84">
        <v>13958</v>
      </c>
      <c r="I17" s="84">
        <v>77572</v>
      </c>
    </row>
    <row r="18" spans="1:9" ht="15" customHeight="1" thickBot="1" x14ac:dyDescent="0.3">
      <c r="A18" s="34">
        <v>8</v>
      </c>
      <c r="B18" s="93">
        <v>46120</v>
      </c>
      <c r="C18" s="34" t="s">
        <v>20</v>
      </c>
      <c r="D18" s="92"/>
      <c r="E18" s="26" t="s">
        <v>35</v>
      </c>
      <c r="F18" s="26" t="s">
        <v>21</v>
      </c>
      <c r="G18" s="34">
        <v>108000</v>
      </c>
      <c r="H18" s="34">
        <v>16470</v>
      </c>
      <c r="I18" s="34">
        <v>91530</v>
      </c>
    </row>
    <row r="19" spans="1:9" ht="15" customHeight="1" thickBot="1" x14ac:dyDescent="0.3">
      <c r="A19" s="84">
        <v>1</v>
      </c>
      <c r="B19" s="94">
        <v>46121</v>
      </c>
      <c r="C19" s="84" t="s">
        <v>87</v>
      </c>
      <c r="D19" s="85">
        <v>46121</v>
      </c>
      <c r="E19" s="31" t="s">
        <v>36</v>
      </c>
      <c r="F19" s="31" t="s">
        <v>21</v>
      </c>
      <c r="G19" s="84">
        <v>200000</v>
      </c>
      <c r="H19" s="84">
        <v>30500</v>
      </c>
      <c r="I19" s="84">
        <v>169500</v>
      </c>
    </row>
    <row r="20" spans="1:9" ht="15" customHeight="1" thickBot="1" x14ac:dyDescent="0.3">
      <c r="A20" s="34">
        <v>2</v>
      </c>
      <c r="B20" s="93">
        <v>46121</v>
      </c>
      <c r="C20" s="34" t="s">
        <v>20</v>
      </c>
      <c r="D20" s="95"/>
      <c r="E20" s="26" t="s">
        <v>37</v>
      </c>
      <c r="F20" s="26" t="s">
        <v>21</v>
      </c>
      <c r="G20" s="34">
        <v>200000</v>
      </c>
      <c r="H20" s="34">
        <v>30500</v>
      </c>
      <c r="I20" s="34">
        <v>169500</v>
      </c>
    </row>
    <row r="21" spans="1:9" ht="15" customHeight="1" thickBot="1" x14ac:dyDescent="0.3">
      <c r="A21" s="34">
        <v>482</v>
      </c>
      <c r="B21" s="93">
        <v>46122</v>
      </c>
      <c r="C21" s="34" t="s">
        <v>20</v>
      </c>
      <c r="D21" s="95"/>
      <c r="E21" s="26" t="s">
        <v>38</v>
      </c>
      <c r="F21" s="26" t="s">
        <v>21</v>
      </c>
      <c r="G21" s="34">
        <v>2233015</v>
      </c>
      <c r="H21" s="34">
        <v>340535</v>
      </c>
      <c r="I21" s="34">
        <v>1892480</v>
      </c>
    </row>
    <row r="22" spans="1:9" ht="15" customHeight="1" thickBot="1" x14ac:dyDescent="0.3">
      <c r="A22" s="34">
        <v>17</v>
      </c>
      <c r="B22" s="93">
        <v>46125</v>
      </c>
      <c r="C22" s="34" t="s">
        <v>20</v>
      </c>
      <c r="D22" s="95"/>
      <c r="E22" s="26" t="s">
        <v>39</v>
      </c>
      <c r="F22" s="26" t="s">
        <v>21</v>
      </c>
      <c r="G22" s="34">
        <v>400000</v>
      </c>
      <c r="H22" s="34">
        <v>61000</v>
      </c>
      <c r="I22" s="34">
        <v>339000</v>
      </c>
    </row>
    <row r="23" spans="1:9" ht="15" customHeight="1" thickBot="1" x14ac:dyDescent="0.3">
      <c r="A23" s="34">
        <v>240</v>
      </c>
      <c r="B23" s="93">
        <v>46125</v>
      </c>
      <c r="C23" s="34" t="s">
        <v>20</v>
      </c>
      <c r="D23" s="95"/>
      <c r="E23" s="26" t="s">
        <v>40</v>
      </c>
      <c r="F23" s="26" t="s">
        <v>21</v>
      </c>
      <c r="G23" s="34">
        <v>703717</v>
      </c>
      <c r="H23" s="34">
        <v>107317</v>
      </c>
      <c r="I23" s="34">
        <v>596400</v>
      </c>
    </row>
    <row r="24" spans="1:9" ht="15" customHeight="1" thickBot="1" x14ac:dyDescent="0.3">
      <c r="A24" s="84">
        <v>92</v>
      </c>
      <c r="B24" s="94">
        <v>46126</v>
      </c>
      <c r="C24" s="84" t="s">
        <v>87</v>
      </c>
      <c r="D24" s="85">
        <v>46132</v>
      </c>
      <c r="E24" s="31" t="s">
        <v>41</v>
      </c>
      <c r="F24" s="31" t="s">
        <v>21</v>
      </c>
      <c r="G24" s="84">
        <v>212389</v>
      </c>
      <c r="H24" s="84">
        <v>32389</v>
      </c>
      <c r="I24" s="84">
        <v>180000</v>
      </c>
    </row>
    <row r="25" spans="1:9" ht="15" customHeight="1" thickBot="1" x14ac:dyDescent="0.3">
      <c r="A25" s="34">
        <v>3</v>
      </c>
      <c r="B25" s="93">
        <v>46126</v>
      </c>
      <c r="C25" s="34" t="s">
        <v>20</v>
      </c>
      <c r="D25" s="57"/>
      <c r="E25" s="26" t="s">
        <v>42</v>
      </c>
      <c r="F25" s="26" t="s">
        <v>21</v>
      </c>
      <c r="G25" s="34">
        <v>40000</v>
      </c>
      <c r="H25" s="34">
        <v>6100</v>
      </c>
      <c r="I25" s="34">
        <v>33900</v>
      </c>
    </row>
    <row r="26" spans="1:9" ht="15" customHeight="1" thickBot="1" x14ac:dyDescent="0.3">
      <c r="A26" s="34">
        <v>25</v>
      </c>
      <c r="B26" s="93">
        <v>46126</v>
      </c>
      <c r="C26" s="34" t="s">
        <v>20</v>
      </c>
      <c r="D26" s="57"/>
      <c r="E26" s="26" t="s">
        <v>43</v>
      </c>
      <c r="F26" s="26" t="s">
        <v>21</v>
      </c>
      <c r="G26" s="34">
        <v>120000</v>
      </c>
      <c r="H26" s="34">
        <v>18300</v>
      </c>
      <c r="I26" s="34">
        <v>101700</v>
      </c>
    </row>
    <row r="27" spans="1:9" ht="15" customHeight="1" thickBot="1" x14ac:dyDescent="0.3">
      <c r="A27" s="34">
        <v>7</v>
      </c>
      <c r="B27" s="93">
        <v>46126</v>
      </c>
      <c r="C27" s="34" t="s">
        <v>20</v>
      </c>
      <c r="D27" s="57"/>
      <c r="E27" s="26" t="s">
        <v>44</v>
      </c>
      <c r="F27" s="26" t="s">
        <v>21</v>
      </c>
      <c r="G27" s="34">
        <v>40000</v>
      </c>
      <c r="H27" s="34">
        <v>6100</v>
      </c>
      <c r="I27" s="34">
        <v>33900</v>
      </c>
    </row>
    <row r="28" spans="1:9" ht="15" customHeight="1" thickBot="1" x14ac:dyDescent="0.3">
      <c r="A28" s="34">
        <v>27</v>
      </c>
      <c r="B28" s="93">
        <v>46126</v>
      </c>
      <c r="C28" s="34" t="s">
        <v>20</v>
      </c>
      <c r="D28" s="57"/>
      <c r="E28" s="26" t="s">
        <v>45</v>
      </c>
      <c r="F28" s="26" t="s">
        <v>21</v>
      </c>
      <c r="G28" s="34">
        <v>200000</v>
      </c>
      <c r="H28" s="34">
        <v>30500</v>
      </c>
      <c r="I28" s="34">
        <v>169500</v>
      </c>
    </row>
    <row r="29" spans="1:9" ht="15" customHeight="1" thickBot="1" x14ac:dyDescent="0.3">
      <c r="A29" s="34">
        <v>27</v>
      </c>
      <c r="B29" s="93">
        <v>46126</v>
      </c>
      <c r="C29" s="34" t="s">
        <v>20</v>
      </c>
      <c r="D29" s="57"/>
      <c r="E29" s="26" t="s">
        <v>46</v>
      </c>
      <c r="F29" s="26" t="s">
        <v>21</v>
      </c>
      <c r="G29" s="34">
        <v>200000</v>
      </c>
      <c r="H29" s="34">
        <v>30500</v>
      </c>
      <c r="I29" s="34">
        <v>169500</v>
      </c>
    </row>
    <row r="30" spans="1:9" ht="15" customHeight="1" thickBot="1" x14ac:dyDescent="0.3">
      <c r="A30" s="34">
        <v>6</v>
      </c>
      <c r="B30" s="93">
        <v>46126</v>
      </c>
      <c r="C30" s="34" t="s">
        <v>20</v>
      </c>
      <c r="D30" s="57"/>
      <c r="E30" s="26" t="s">
        <v>47</v>
      </c>
      <c r="F30" s="26" t="s">
        <v>21</v>
      </c>
      <c r="G30" s="34">
        <v>80000</v>
      </c>
      <c r="H30" s="34">
        <v>12200</v>
      </c>
      <c r="I30" s="34">
        <v>67800</v>
      </c>
    </row>
    <row r="31" spans="1:9" ht="15" customHeight="1" thickBot="1" x14ac:dyDescent="0.3">
      <c r="A31" s="34">
        <v>4</v>
      </c>
      <c r="B31" s="93">
        <v>46126</v>
      </c>
      <c r="C31" s="34" t="s">
        <v>20</v>
      </c>
      <c r="D31" s="57"/>
      <c r="E31" s="26" t="s">
        <v>48</v>
      </c>
      <c r="F31" s="26" t="s">
        <v>21</v>
      </c>
      <c r="G31" s="34">
        <v>40000</v>
      </c>
      <c r="H31" s="34">
        <v>6100</v>
      </c>
      <c r="I31" s="34">
        <v>33900</v>
      </c>
    </row>
    <row r="32" spans="1:9" ht="15" customHeight="1" thickBot="1" x14ac:dyDescent="0.3">
      <c r="A32" s="34">
        <v>14</v>
      </c>
      <c r="B32" s="93">
        <v>46126</v>
      </c>
      <c r="C32" s="34" t="s">
        <v>20</v>
      </c>
      <c r="D32" s="57"/>
      <c r="E32" s="26" t="s">
        <v>49</v>
      </c>
      <c r="F32" s="26" t="s">
        <v>21</v>
      </c>
      <c r="G32" s="34">
        <v>200000</v>
      </c>
      <c r="H32" s="34">
        <v>30500</v>
      </c>
      <c r="I32" s="34">
        <v>169500</v>
      </c>
    </row>
    <row r="33" spans="1:9" ht="15" customHeight="1" thickBot="1" x14ac:dyDescent="0.3">
      <c r="A33" s="34">
        <v>27</v>
      </c>
      <c r="B33" s="93">
        <v>46126</v>
      </c>
      <c r="C33" s="34" t="s">
        <v>20</v>
      </c>
      <c r="D33" s="57"/>
      <c r="E33" s="26" t="s">
        <v>50</v>
      </c>
      <c r="F33" s="26" t="s">
        <v>21</v>
      </c>
      <c r="G33" s="34">
        <v>40000</v>
      </c>
      <c r="H33" s="34">
        <v>6100</v>
      </c>
      <c r="I33" s="34">
        <v>33900</v>
      </c>
    </row>
    <row r="34" spans="1:9" ht="15" customHeight="1" thickBot="1" x14ac:dyDescent="0.3">
      <c r="A34" s="34">
        <v>15</v>
      </c>
      <c r="B34" s="93">
        <v>46126</v>
      </c>
      <c r="C34" s="34" t="s">
        <v>20</v>
      </c>
      <c r="D34" s="57"/>
      <c r="E34" s="26" t="s">
        <v>51</v>
      </c>
      <c r="F34" s="26" t="s">
        <v>21</v>
      </c>
      <c r="G34" s="34">
        <v>160000</v>
      </c>
      <c r="H34" s="34">
        <v>24400</v>
      </c>
      <c r="I34" s="34">
        <v>135600</v>
      </c>
    </row>
    <row r="35" spans="1:9" ht="15" customHeight="1" thickBot="1" x14ac:dyDescent="0.3">
      <c r="A35" s="34">
        <v>17</v>
      </c>
      <c r="B35" s="93">
        <v>46127</v>
      </c>
      <c r="C35" s="34" t="s">
        <v>20</v>
      </c>
      <c r="D35" s="57"/>
      <c r="E35" s="26" t="s">
        <v>52</v>
      </c>
      <c r="F35" s="26" t="s">
        <v>21</v>
      </c>
      <c r="G35" s="34">
        <v>120000</v>
      </c>
      <c r="H35" s="34">
        <v>18300</v>
      </c>
      <c r="I35" s="34">
        <v>101700</v>
      </c>
    </row>
    <row r="36" spans="1:9" ht="15" customHeight="1" thickBot="1" x14ac:dyDescent="0.3">
      <c r="A36" s="34">
        <v>11</v>
      </c>
      <c r="B36" s="93">
        <v>46127</v>
      </c>
      <c r="C36" s="34" t="s">
        <v>20</v>
      </c>
      <c r="D36" s="57"/>
      <c r="E36" s="26" t="s">
        <v>53</v>
      </c>
      <c r="F36" s="26" t="s">
        <v>21</v>
      </c>
      <c r="G36" s="34">
        <v>120000</v>
      </c>
      <c r="H36" s="34">
        <v>18300</v>
      </c>
      <c r="I36" s="34">
        <v>101700</v>
      </c>
    </row>
    <row r="37" spans="1:9" ht="15" customHeight="1" thickBot="1" x14ac:dyDescent="0.3">
      <c r="A37" s="34">
        <v>9</v>
      </c>
      <c r="B37" s="93">
        <v>46127</v>
      </c>
      <c r="C37" s="34" t="s">
        <v>20</v>
      </c>
      <c r="D37" s="57"/>
      <c r="E37" s="26" t="s">
        <v>54</v>
      </c>
      <c r="F37" s="26" t="s">
        <v>21</v>
      </c>
      <c r="G37" s="34">
        <v>200000</v>
      </c>
      <c r="H37" s="34">
        <v>30500</v>
      </c>
      <c r="I37" s="34">
        <v>169500</v>
      </c>
    </row>
    <row r="38" spans="1:9" ht="15" customHeight="1" thickBot="1" x14ac:dyDescent="0.3">
      <c r="A38" s="34">
        <v>1</v>
      </c>
      <c r="B38" s="93">
        <v>46128</v>
      </c>
      <c r="C38" s="34" t="s">
        <v>20</v>
      </c>
      <c r="D38" s="57"/>
      <c r="E38" s="26" t="s">
        <v>55</v>
      </c>
      <c r="F38" s="26" t="s">
        <v>21</v>
      </c>
      <c r="G38" s="34">
        <v>120000</v>
      </c>
      <c r="H38" s="34">
        <v>18300</v>
      </c>
      <c r="I38" s="34">
        <v>101700</v>
      </c>
    </row>
    <row r="39" spans="1:9" ht="15" customHeight="1" thickBot="1" x14ac:dyDescent="0.3">
      <c r="A39" s="34">
        <v>12</v>
      </c>
      <c r="B39" s="93">
        <v>46128</v>
      </c>
      <c r="C39" s="34" t="s">
        <v>20</v>
      </c>
      <c r="D39" s="57"/>
      <c r="E39" s="26" t="s">
        <v>56</v>
      </c>
      <c r="F39" s="26" t="s">
        <v>21</v>
      </c>
      <c r="G39" s="34">
        <v>40000</v>
      </c>
      <c r="H39" s="34">
        <v>6100</v>
      </c>
      <c r="I39" s="34">
        <v>33900</v>
      </c>
    </row>
    <row r="40" spans="1:9" ht="15" customHeight="1" thickBot="1" x14ac:dyDescent="0.3">
      <c r="A40" s="34">
        <v>241</v>
      </c>
      <c r="B40" s="93">
        <v>46133</v>
      </c>
      <c r="C40" s="34" t="s">
        <v>20</v>
      </c>
      <c r="D40" s="57"/>
      <c r="E40" s="26" t="s">
        <v>57</v>
      </c>
      <c r="F40" s="26" t="s">
        <v>21</v>
      </c>
      <c r="G40" s="34">
        <v>703717</v>
      </c>
      <c r="H40" s="34">
        <v>107317</v>
      </c>
      <c r="I40" s="34">
        <v>596400</v>
      </c>
    </row>
    <row r="41" spans="1:9" ht="15" customHeight="1" thickBot="1" x14ac:dyDescent="0.3">
      <c r="A41" s="34">
        <v>9</v>
      </c>
      <c r="B41" s="93">
        <v>46133</v>
      </c>
      <c r="C41" s="34" t="s">
        <v>20</v>
      </c>
      <c r="D41" s="57"/>
      <c r="E41" s="26" t="s">
        <v>58</v>
      </c>
      <c r="F41" s="26" t="s">
        <v>21</v>
      </c>
      <c r="G41" s="34">
        <v>162748</v>
      </c>
      <c r="H41" s="34">
        <v>24819</v>
      </c>
      <c r="I41" s="34">
        <v>137929</v>
      </c>
    </row>
    <row r="42" spans="1:9" ht="15" customHeight="1" thickBot="1" x14ac:dyDescent="0.3">
      <c r="A42" s="34">
        <v>317</v>
      </c>
      <c r="B42" s="93">
        <v>46133</v>
      </c>
      <c r="C42" s="34" t="s">
        <v>20</v>
      </c>
      <c r="D42" s="57"/>
      <c r="E42" s="26" t="s">
        <v>59</v>
      </c>
      <c r="F42" s="26" t="s">
        <v>21</v>
      </c>
      <c r="G42" s="34">
        <v>330383</v>
      </c>
      <c r="H42" s="34">
        <v>50383</v>
      </c>
      <c r="I42" s="34">
        <v>280000</v>
      </c>
    </row>
    <row r="43" spans="1:9" ht="15" customHeight="1" thickBot="1" x14ac:dyDescent="0.3">
      <c r="A43" s="34">
        <v>34</v>
      </c>
      <c r="B43" s="93">
        <v>46134</v>
      </c>
      <c r="C43" s="34" t="s">
        <v>20</v>
      </c>
      <c r="D43" s="57"/>
      <c r="E43" s="26" t="s">
        <v>60</v>
      </c>
      <c r="F43" s="26" t="s">
        <v>21</v>
      </c>
      <c r="G43" s="34">
        <v>235988</v>
      </c>
      <c r="H43" s="34">
        <v>35988</v>
      </c>
      <c r="I43" s="34">
        <v>200000</v>
      </c>
    </row>
    <row r="44" spans="1:9" ht="15" customHeight="1" thickBot="1" x14ac:dyDescent="0.3">
      <c r="A44" s="34">
        <v>35</v>
      </c>
      <c r="B44" s="93">
        <v>46134</v>
      </c>
      <c r="C44" s="34" t="s">
        <v>20</v>
      </c>
      <c r="D44" s="57"/>
      <c r="E44" s="26" t="s">
        <v>61</v>
      </c>
      <c r="F44" s="26" t="s">
        <v>21</v>
      </c>
      <c r="G44" s="34">
        <v>235988</v>
      </c>
      <c r="H44" s="34">
        <v>35988</v>
      </c>
      <c r="I44" s="34">
        <v>200000</v>
      </c>
    </row>
    <row r="45" spans="1:9" ht="15" customHeight="1" thickBot="1" x14ac:dyDescent="0.3">
      <c r="A45" s="84">
        <v>2</v>
      </c>
      <c r="B45" s="94">
        <v>46136</v>
      </c>
      <c r="C45" s="84" t="s">
        <v>87</v>
      </c>
      <c r="D45" s="85">
        <v>46147</v>
      </c>
      <c r="E45" s="31" t="s">
        <v>62</v>
      </c>
      <c r="F45" s="31" t="s">
        <v>21</v>
      </c>
      <c r="G45" s="84">
        <v>40000</v>
      </c>
      <c r="H45" s="84">
        <v>6100</v>
      </c>
      <c r="I45" s="84">
        <v>33900</v>
      </c>
    </row>
    <row r="46" spans="1:9" ht="15" customHeight="1" thickBot="1" x14ac:dyDescent="0.3">
      <c r="A46" s="34">
        <v>318</v>
      </c>
      <c r="B46" s="93">
        <v>46136</v>
      </c>
      <c r="C46" s="34" t="s">
        <v>20</v>
      </c>
      <c r="D46" s="95"/>
      <c r="E46" s="26" t="s">
        <v>63</v>
      </c>
      <c r="F46" s="26" t="s">
        <v>21</v>
      </c>
      <c r="G46" s="34">
        <v>448378</v>
      </c>
      <c r="H46" s="34">
        <v>68378</v>
      </c>
      <c r="I46" s="34">
        <v>380000</v>
      </c>
    </row>
    <row r="47" spans="1:9" ht="15" customHeight="1" thickBot="1" x14ac:dyDescent="0.3">
      <c r="A47" s="34">
        <v>30</v>
      </c>
      <c r="B47" s="93">
        <v>46138</v>
      </c>
      <c r="C47" s="34" t="s">
        <v>20</v>
      </c>
      <c r="D47" s="95"/>
      <c r="E47" s="26" t="s">
        <v>64</v>
      </c>
      <c r="F47" s="26" t="s">
        <v>21</v>
      </c>
      <c r="G47" s="34">
        <v>117994</v>
      </c>
      <c r="H47" s="34">
        <v>17994</v>
      </c>
      <c r="I47" s="34">
        <v>100000</v>
      </c>
    </row>
    <row r="48" spans="1:9" ht="15" customHeight="1" thickBot="1" x14ac:dyDescent="0.3">
      <c r="A48" s="34">
        <v>242</v>
      </c>
      <c r="B48" s="93">
        <v>46141</v>
      </c>
      <c r="C48" s="34" t="s">
        <v>20</v>
      </c>
      <c r="D48" s="95"/>
      <c r="E48" s="26" t="s">
        <v>65</v>
      </c>
      <c r="F48" s="26" t="s">
        <v>21</v>
      </c>
      <c r="G48" s="34">
        <v>862301</v>
      </c>
      <c r="H48" s="34">
        <v>131501</v>
      </c>
      <c r="I48" s="34">
        <v>730800</v>
      </c>
    </row>
    <row r="49" spans="1:9" ht="15" customHeight="1" thickBot="1" x14ac:dyDescent="0.3">
      <c r="A49" s="34">
        <v>45</v>
      </c>
      <c r="B49" s="93">
        <v>46141</v>
      </c>
      <c r="C49" s="34" t="s">
        <v>20</v>
      </c>
      <c r="D49" s="95"/>
      <c r="E49" s="26" t="s">
        <v>66</v>
      </c>
      <c r="F49" s="26" t="s">
        <v>21</v>
      </c>
      <c r="G49" s="34">
        <v>88495</v>
      </c>
      <c r="H49" s="34">
        <v>13495</v>
      </c>
      <c r="I49" s="34">
        <v>75000</v>
      </c>
    </row>
    <row r="50" spans="1:9" ht="15" customHeight="1" thickBot="1" x14ac:dyDescent="0.3">
      <c r="A50" s="34">
        <v>243</v>
      </c>
      <c r="B50" s="93">
        <v>46142</v>
      </c>
      <c r="C50" s="34" t="s">
        <v>20</v>
      </c>
      <c r="D50" s="95"/>
      <c r="E50" s="26" t="s">
        <v>67</v>
      </c>
      <c r="F50" s="26" t="s">
        <v>21</v>
      </c>
      <c r="G50" s="34">
        <v>589971</v>
      </c>
      <c r="H50" s="34">
        <v>89971</v>
      </c>
      <c r="I50" s="34">
        <v>500000</v>
      </c>
    </row>
    <row r="51" spans="1:9" ht="15" customHeight="1" thickBot="1" x14ac:dyDescent="0.3">
      <c r="A51" s="84">
        <v>1</v>
      </c>
      <c r="B51" s="94">
        <v>46142</v>
      </c>
      <c r="C51" s="84" t="s">
        <v>90</v>
      </c>
      <c r="D51" s="85">
        <v>46148</v>
      </c>
      <c r="E51" s="31" t="s">
        <v>68</v>
      </c>
      <c r="F51" s="31" t="s">
        <v>21</v>
      </c>
      <c r="G51" s="84">
        <v>82596</v>
      </c>
      <c r="H51" s="84">
        <v>12596</v>
      </c>
      <c r="I51" s="84">
        <v>70000</v>
      </c>
    </row>
    <row r="52" spans="1:9" ht="15" customHeight="1" thickBot="1" x14ac:dyDescent="0.3">
      <c r="A52" s="34">
        <v>44</v>
      </c>
      <c r="B52" s="93">
        <v>46142</v>
      </c>
      <c r="C52" s="34" t="s">
        <v>20</v>
      </c>
      <c r="D52" s="95"/>
      <c r="E52" s="26" t="s">
        <v>69</v>
      </c>
      <c r="F52" s="26" t="s">
        <v>21</v>
      </c>
      <c r="G52" s="34">
        <v>29240</v>
      </c>
      <c r="H52" s="34">
        <v>4459</v>
      </c>
      <c r="I52" s="34">
        <v>24781</v>
      </c>
    </row>
    <row r="53" spans="1:9" ht="15" customHeight="1" thickBot="1" x14ac:dyDescent="0.3">
      <c r="A53" s="34">
        <v>1716</v>
      </c>
      <c r="B53" s="93">
        <v>46113</v>
      </c>
      <c r="C53" s="34" t="s">
        <v>20</v>
      </c>
      <c r="D53" s="57"/>
      <c r="E53" s="26" t="s">
        <v>70</v>
      </c>
      <c r="F53" s="26" t="s">
        <v>21</v>
      </c>
      <c r="G53" s="34">
        <v>125000</v>
      </c>
      <c r="H53" s="34">
        <v>19063</v>
      </c>
      <c r="I53" s="34">
        <v>105937</v>
      </c>
    </row>
    <row r="54" spans="1:9" ht="15" customHeight="1" thickBot="1" x14ac:dyDescent="0.3">
      <c r="A54" s="34">
        <v>1717</v>
      </c>
      <c r="B54" s="93">
        <v>46113</v>
      </c>
      <c r="C54" s="34" t="s">
        <v>20</v>
      </c>
      <c r="D54" s="57"/>
      <c r="E54" s="26" t="s">
        <v>71</v>
      </c>
      <c r="F54" s="26" t="s">
        <v>21</v>
      </c>
      <c r="G54" s="34">
        <v>91164</v>
      </c>
      <c r="H54" s="34">
        <v>13903</v>
      </c>
      <c r="I54" s="34">
        <v>77261</v>
      </c>
    </row>
    <row r="55" spans="1:9" ht="15" customHeight="1" thickBot="1" x14ac:dyDescent="0.3">
      <c r="A55" s="34">
        <v>1718</v>
      </c>
      <c r="B55" s="93">
        <v>46113</v>
      </c>
      <c r="C55" s="34" t="s">
        <v>20</v>
      </c>
      <c r="D55" s="57"/>
      <c r="E55" s="26" t="s">
        <v>72</v>
      </c>
      <c r="F55" s="26" t="s">
        <v>21</v>
      </c>
      <c r="G55" s="34">
        <v>120000</v>
      </c>
      <c r="H55" s="34">
        <v>18300</v>
      </c>
      <c r="I55" s="34">
        <v>101700</v>
      </c>
    </row>
    <row r="56" spans="1:9" ht="15" customHeight="1" thickBot="1" x14ac:dyDescent="0.3">
      <c r="A56" s="34">
        <v>1719</v>
      </c>
      <c r="B56" s="93">
        <v>46113</v>
      </c>
      <c r="C56" s="34" t="s">
        <v>20</v>
      </c>
      <c r="D56" s="57"/>
      <c r="E56" s="26" t="s">
        <v>73</v>
      </c>
      <c r="F56" s="26" t="s">
        <v>21</v>
      </c>
      <c r="G56" s="34">
        <v>47418</v>
      </c>
      <c r="H56" s="34">
        <v>7231</v>
      </c>
      <c r="I56" s="34">
        <v>40187</v>
      </c>
    </row>
    <row r="57" spans="1:9" ht="15" customHeight="1" thickBot="1" x14ac:dyDescent="0.3">
      <c r="A57" s="34">
        <v>1720</v>
      </c>
      <c r="B57" s="93">
        <v>46114</v>
      </c>
      <c r="C57" s="34" t="s">
        <v>20</v>
      </c>
      <c r="D57" s="57"/>
      <c r="E57" s="26" t="s">
        <v>74</v>
      </c>
      <c r="F57" s="26" t="s">
        <v>21</v>
      </c>
      <c r="G57" s="34">
        <v>23599</v>
      </c>
      <c r="H57" s="34">
        <v>3599</v>
      </c>
      <c r="I57" s="34">
        <v>20000</v>
      </c>
    </row>
    <row r="58" spans="1:9" ht="15" customHeight="1" thickBot="1" x14ac:dyDescent="0.3">
      <c r="A58" s="34">
        <v>1721</v>
      </c>
      <c r="B58" s="93">
        <v>46118</v>
      </c>
      <c r="C58" s="34" t="s">
        <v>20</v>
      </c>
      <c r="D58" s="57"/>
      <c r="E58" s="26" t="s">
        <v>75</v>
      </c>
      <c r="F58" s="26" t="s">
        <v>21</v>
      </c>
      <c r="G58" s="34">
        <v>500000</v>
      </c>
      <c r="H58" s="34">
        <v>76250</v>
      </c>
      <c r="I58" s="34">
        <v>423750</v>
      </c>
    </row>
    <row r="59" spans="1:9" ht="15.75" thickBot="1" x14ac:dyDescent="0.3">
      <c r="A59" s="126" t="s">
        <v>22</v>
      </c>
      <c r="B59" s="127"/>
      <c r="C59" s="127"/>
      <c r="D59" s="127"/>
      <c r="E59" s="127"/>
      <c r="F59" s="128"/>
      <c r="G59" s="27">
        <f>SUM(G7:G58)-G17-G19-G24-G45-G51</f>
        <v>11241447</v>
      </c>
      <c r="H59" s="27">
        <f>SUM(H7:H58)-H17-H19-H24-H45-H51</f>
        <v>1714322</v>
      </c>
      <c r="I59" s="27">
        <f>SUM(I7:I58)-I17-I19-I24-I45-I51</f>
        <v>9527125</v>
      </c>
    </row>
    <row r="60" spans="1:9" ht="15.75" thickBot="1" x14ac:dyDescent="0.3">
      <c r="A60" s="109" t="s">
        <v>23</v>
      </c>
      <c r="B60" s="110"/>
      <c r="C60" s="110"/>
      <c r="D60" s="110"/>
      <c r="E60" s="111"/>
      <c r="F60" s="29"/>
      <c r="G60" s="29"/>
      <c r="H60" s="29"/>
      <c r="I60" s="29"/>
    </row>
  </sheetData>
  <mergeCells count="9">
    <mergeCell ref="A59:F59"/>
    <mergeCell ref="A60:E60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F3F70-B331-4C5D-A4F7-4D846BBA9D13}">
  <dimension ref="A1:I73"/>
  <sheetViews>
    <sheetView workbookViewId="0">
      <selection sqref="A1:I73"/>
    </sheetView>
  </sheetViews>
  <sheetFormatPr baseColWidth="10" defaultRowHeight="15" x14ac:dyDescent="0.25"/>
  <sheetData>
    <row r="1" spans="1:9" ht="15.75" thickBot="1" x14ac:dyDescent="0.3">
      <c r="A1" s="112" t="s">
        <v>7</v>
      </c>
      <c r="B1" s="110"/>
      <c r="C1" s="110"/>
      <c r="D1" s="110"/>
      <c r="E1" s="110"/>
      <c r="F1" s="110"/>
      <c r="G1" s="110"/>
      <c r="H1" s="110"/>
      <c r="I1" s="113"/>
    </row>
    <row r="2" spans="1:9" ht="15.75" thickBot="1" x14ac:dyDescent="0.3">
      <c r="A2" s="114" t="s">
        <v>8</v>
      </c>
      <c r="B2" s="115"/>
      <c r="C2" s="115"/>
      <c r="D2" s="115"/>
      <c r="E2" s="115"/>
      <c r="F2" s="115"/>
      <c r="G2" s="115"/>
      <c r="H2" s="115"/>
      <c r="I2" s="116"/>
    </row>
    <row r="3" spans="1:9" ht="15.75" thickBot="1" x14ac:dyDescent="0.3">
      <c r="A3" s="117"/>
      <c r="B3" s="118"/>
      <c r="C3" s="118"/>
      <c r="D3" s="118"/>
      <c r="E3" s="118"/>
      <c r="F3" s="118"/>
      <c r="G3" s="118"/>
      <c r="H3" s="118"/>
      <c r="I3" s="119"/>
    </row>
    <row r="4" spans="1:9" ht="15.75" thickBot="1" x14ac:dyDescent="0.3">
      <c r="A4" s="120" t="s">
        <v>92</v>
      </c>
      <c r="B4" s="121"/>
      <c r="C4" s="121"/>
      <c r="D4" s="121"/>
      <c r="E4" s="121"/>
      <c r="F4" s="121"/>
      <c r="G4" s="121"/>
      <c r="H4" s="121"/>
      <c r="I4" s="122"/>
    </row>
    <row r="5" spans="1:9" ht="15.75" thickBot="1" x14ac:dyDescent="0.3">
      <c r="A5" s="131" t="s">
        <v>9</v>
      </c>
      <c r="B5" s="132"/>
      <c r="C5" s="132"/>
      <c r="D5" s="133"/>
      <c r="E5" s="124"/>
      <c r="F5" s="125"/>
      <c r="G5" s="123" t="s">
        <v>10</v>
      </c>
      <c r="H5" s="124"/>
      <c r="I5" s="125"/>
    </row>
    <row r="6" spans="1:9" ht="45.75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57">
        <v>244</v>
      </c>
      <c r="B7" s="57">
        <v>46146</v>
      </c>
      <c r="C7" s="57" t="s">
        <v>20</v>
      </c>
      <c r="D7" s="57"/>
      <c r="E7" s="51" t="s">
        <v>24</v>
      </c>
      <c r="F7" s="26"/>
      <c r="G7" s="26">
        <v>426195</v>
      </c>
      <c r="H7" s="26">
        <v>64995</v>
      </c>
      <c r="I7" s="26">
        <v>361200</v>
      </c>
    </row>
    <row r="8" spans="1:9" ht="15" customHeight="1" thickBot="1" x14ac:dyDescent="0.3">
      <c r="A8" s="57">
        <v>6</v>
      </c>
      <c r="B8" s="57">
        <v>46147</v>
      </c>
      <c r="C8" s="57" t="s">
        <v>20</v>
      </c>
      <c r="D8" s="57"/>
      <c r="E8" s="86" t="s">
        <v>25</v>
      </c>
      <c r="F8" s="26"/>
      <c r="G8" s="26">
        <v>80000</v>
      </c>
      <c r="H8" s="26">
        <v>12200</v>
      </c>
      <c r="I8" s="26">
        <v>67800</v>
      </c>
    </row>
    <row r="9" spans="1:9" ht="15" customHeight="1" thickBot="1" x14ac:dyDescent="0.3">
      <c r="A9" s="57">
        <v>26</v>
      </c>
      <c r="B9" s="57">
        <v>46147</v>
      </c>
      <c r="C9" s="57" t="s">
        <v>20</v>
      </c>
      <c r="D9" s="57"/>
      <c r="E9" s="98" t="s">
        <v>26</v>
      </c>
      <c r="F9" s="26"/>
      <c r="G9" s="26">
        <v>80000</v>
      </c>
      <c r="H9" s="26">
        <v>12200</v>
      </c>
      <c r="I9" s="26">
        <v>67800</v>
      </c>
    </row>
    <row r="10" spans="1:9" ht="15" customHeight="1" thickBot="1" x14ac:dyDescent="0.3">
      <c r="A10" s="57">
        <v>4</v>
      </c>
      <c r="B10" s="57">
        <v>46147</v>
      </c>
      <c r="C10" s="57" t="s">
        <v>20</v>
      </c>
      <c r="D10" s="57"/>
      <c r="E10" s="51" t="s">
        <v>27</v>
      </c>
      <c r="F10" s="26"/>
      <c r="G10" s="26">
        <v>160000</v>
      </c>
      <c r="H10" s="26">
        <v>24400</v>
      </c>
      <c r="I10" s="26">
        <v>135600</v>
      </c>
    </row>
    <row r="11" spans="1:9" ht="15" customHeight="1" thickBot="1" x14ac:dyDescent="0.3">
      <c r="A11" s="57">
        <v>60</v>
      </c>
      <c r="B11" s="57">
        <v>46147</v>
      </c>
      <c r="C11" s="57" t="s">
        <v>20</v>
      </c>
      <c r="D11" s="57"/>
      <c r="E11" s="51" t="s">
        <v>28</v>
      </c>
      <c r="F11" s="26"/>
      <c r="G11" s="26">
        <v>40000</v>
      </c>
      <c r="H11" s="26">
        <v>6100</v>
      </c>
      <c r="I11" s="26">
        <v>33900</v>
      </c>
    </row>
    <row r="12" spans="1:9" ht="15" customHeight="1" thickBot="1" x14ac:dyDescent="0.3">
      <c r="A12" s="57">
        <v>10</v>
      </c>
      <c r="B12" s="57">
        <v>46147</v>
      </c>
      <c r="C12" s="57" t="s">
        <v>20</v>
      </c>
      <c r="D12" s="57"/>
      <c r="E12" s="51" t="s">
        <v>29</v>
      </c>
      <c r="F12" s="26"/>
      <c r="G12" s="26">
        <v>80000</v>
      </c>
      <c r="H12" s="26">
        <v>12200</v>
      </c>
      <c r="I12" s="26">
        <v>67800</v>
      </c>
    </row>
    <row r="13" spans="1:9" ht="15" customHeight="1" thickBot="1" x14ac:dyDescent="0.3">
      <c r="A13" s="57">
        <v>6</v>
      </c>
      <c r="B13" s="57">
        <v>46147</v>
      </c>
      <c r="C13" s="57" t="s">
        <v>20</v>
      </c>
      <c r="D13" s="57"/>
      <c r="E13" s="51" t="s">
        <v>30</v>
      </c>
      <c r="F13" s="26"/>
      <c r="G13" s="26">
        <v>120000</v>
      </c>
      <c r="H13" s="26">
        <v>18300</v>
      </c>
      <c r="I13" s="26">
        <v>101700</v>
      </c>
    </row>
    <row r="14" spans="1:9" ht="15" customHeight="1" thickBot="1" x14ac:dyDescent="0.3">
      <c r="A14" s="57">
        <v>28</v>
      </c>
      <c r="B14" s="57">
        <v>46147</v>
      </c>
      <c r="C14" s="57" t="s">
        <v>20</v>
      </c>
      <c r="D14" s="57"/>
      <c r="E14" s="51" t="s">
        <v>31</v>
      </c>
      <c r="F14" s="26"/>
      <c r="G14" s="26">
        <v>80000</v>
      </c>
      <c r="H14" s="26">
        <v>12200</v>
      </c>
      <c r="I14" s="26">
        <v>67800</v>
      </c>
    </row>
    <row r="15" spans="1:9" ht="15" customHeight="1" thickBot="1" x14ac:dyDescent="0.3">
      <c r="A15" s="57">
        <v>29</v>
      </c>
      <c r="B15" s="57">
        <v>46147</v>
      </c>
      <c r="C15" s="57" t="s">
        <v>20</v>
      </c>
      <c r="D15" s="57"/>
      <c r="E15" s="51" t="s">
        <v>32</v>
      </c>
      <c r="F15" s="26"/>
      <c r="G15" s="26">
        <v>280000</v>
      </c>
      <c r="H15" s="26">
        <v>42700</v>
      </c>
      <c r="I15" s="26">
        <v>237300</v>
      </c>
    </row>
    <row r="16" spans="1:9" ht="15" customHeight="1" thickBot="1" x14ac:dyDescent="0.3">
      <c r="A16" s="57">
        <v>7</v>
      </c>
      <c r="B16" s="57">
        <v>46147</v>
      </c>
      <c r="C16" s="57" t="s">
        <v>20</v>
      </c>
      <c r="D16" s="57"/>
      <c r="E16" s="51" t="s">
        <v>33</v>
      </c>
      <c r="F16" s="51"/>
      <c r="G16" s="26">
        <v>40000</v>
      </c>
      <c r="H16" s="26">
        <v>6100</v>
      </c>
      <c r="I16" s="26">
        <v>33900</v>
      </c>
    </row>
    <row r="17" spans="1:9" ht="15" customHeight="1" thickBot="1" x14ac:dyDescent="0.3">
      <c r="A17" s="57">
        <v>12</v>
      </c>
      <c r="B17" s="57">
        <v>46147</v>
      </c>
      <c r="C17" s="57" t="s">
        <v>20</v>
      </c>
      <c r="D17" s="57"/>
      <c r="E17" s="51" t="s">
        <v>34</v>
      </c>
      <c r="F17" s="51"/>
      <c r="G17" s="26">
        <v>80000</v>
      </c>
      <c r="H17" s="26">
        <v>12200</v>
      </c>
      <c r="I17" s="26">
        <v>67800</v>
      </c>
    </row>
    <row r="18" spans="1:9" ht="15" customHeight="1" thickBot="1" x14ac:dyDescent="0.3">
      <c r="A18" s="57">
        <v>5</v>
      </c>
      <c r="B18" s="57">
        <v>46147</v>
      </c>
      <c r="C18" s="57" t="s">
        <v>20</v>
      </c>
      <c r="D18" s="57"/>
      <c r="E18" s="51" t="s">
        <v>35</v>
      </c>
      <c r="F18" s="51"/>
      <c r="G18" s="26">
        <v>120000</v>
      </c>
      <c r="H18" s="26">
        <v>18300</v>
      </c>
      <c r="I18" s="26">
        <v>101700</v>
      </c>
    </row>
    <row r="19" spans="1:9" ht="15" customHeight="1" thickBot="1" x14ac:dyDescent="0.3">
      <c r="A19" s="57">
        <v>15</v>
      </c>
      <c r="B19" s="57">
        <v>46147</v>
      </c>
      <c r="C19" s="57" t="s">
        <v>20</v>
      </c>
      <c r="D19" s="57"/>
      <c r="E19" s="51" t="s">
        <v>36</v>
      </c>
      <c r="F19" s="51"/>
      <c r="G19" s="26">
        <v>360000</v>
      </c>
      <c r="H19" s="26">
        <v>54900</v>
      </c>
      <c r="I19" s="26">
        <v>305100</v>
      </c>
    </row>
    <row r="20" spans="1:9" ht="15" customHeight="1" thickBot="1" x14ac:dyDescent="0.3">
      <c r="A20" s="57">
        <v>3</v>
      </c>
      <c r="B20" s="57">
        <v>46147</v>
      </c>
      <c r="C20" s="57" t="s">
        <v>20</v>
      </c>
      <c r="D20" s="57"/>
      <c r="E20" s="51" t="s">
        <v>37</v>
      </c>
      <c r="F20" s="51"/>
      <c r="G20" s="26">
        <v>240000</v>
      </c>
      <c r="H20" s="26">
        <v>36600</v>
      </c>
      <c r="I20" s="26">
        <v>203400</v>
      </c>
    </row>
    <row r="21" spans="1:9" ht="15" customHeight="1" thickBot="1" x14ac:dyDescent="0.3">
      <c r="A21" s="57">
        <v>10</v>
      </c>
      <c r="B21" s="57">
        <v>46147</v>
      </c>
      <c r="C21" s="57" t="s">
        <v>20</v>
      </c>
      <c r="D21" s="57"/>
      <c r="E21" s="51" t="s">
        <v>38</v>
      </c>
      <c r="F21" s="51"/>
      <c r="G21" s="26">
        <v>560000</v>
      </c>
      <c r="H21" s="26">
        <v>85400</v>
      </c>
      <c r="I21" s="26">
        <v>474600</v>
      </c>
    </row>
    <row r="22" spans="1:9" ht="15" customHeight="1" thickBot="1" x14ac:dyDescent="0.3">
      <c r="A22" s="57">
        <v>28</v>
      </c>
      <c r="B22" s="57">
        <v>46147</v>
      </c>
      <c r="C22" s="57" t="s">
        <v>20</v>
      </c>
      <c r="D22" s="57"/>
      <c r="E22" s="51" t="s">
        <v>39</v>
      </c>
      <c r="F22" s="51"/>
      <c r="G22" s="26">
        <v>120000</v>
      </c>
      <c r="H22" s="26">
        <v>18300</v>
      </c>
      <c r="I22" s="26">
        <v>101700</v>
      </c>
    </row>
    <row r="23" spans="1:9" ht="15" customHeight="1" thickBot="1" x14ac:dyDescent="0.3">
      <c r="A23" s="57">
        <v>16</v>
      </c>
      <c r="B23" s="57">
        <v>46147</v>
      </c>
      <c r="C23" s="57" t="s">
        <v>20</v>
      </c>
      <c r="D23" s="57"/>
      <c r="E23" s="51" t="s">
        <v>40</v>
      </c>
      <c r="F23" s="51"/>
      <c r="G23" s="26">
        <v>80000</v>
      </c>
      <c r="H23" s="26">
        <v>12200</v>
      </c>
      <c r="I23" s="26">
        <v>67800</v>
      </c>
    </row>
    <row r="24" spans="1:9" ht="15" customHeight="1" thickBot="1" x14ac:dyDescent="0.3">
      <c r="A24" s="57">
        <v>26</v>
      </c>
      <c r="B24" s="57">
        <v>46147</v>
      </c>
      <c r="C24" s="57" t="s">
        <v>20</v>
      </c>
      <c r="D24" s="95"/>
      <c r="E24" s="51" t="s">
        <v>41</v>
      </c>
      <c r="F24" s="51"/>
      <c r="G24" s="26">
        <v>40000</v>
      </c>
      <c r="H24" s="26">
        <v>6100</v>
      </c>
      <c r="I24" s="26">
        <v>33900</v>
      </c>
    </row>
    <row r="25" spans="1:9" ht="15" customHeight="1" thickBot="1" x14ac:dyDescent="0.3">
      <c r="A25" s="57">
        <v>13</v>
      </c>
      <c r="B25" s="57">
        <v>46147</v>
      </c>
      <c r="C25" s="57" t="s">
        <v>20</v>
      </c>
      <c r="D25" s="96"/>
      <c r="E25" s="51" t="s">
        <v>42</v>
      </c>
      <c r="F25" s="51"/>
      <c r="G25" s="26">
        <v>320000</v>
      </c>
      <c r="H25" s="26">
        <v>48800</v>
      </c>
      <c r="I25" s="26">
        <v>271200</v>
      </c>
    </row>
    <row r="26" spans="1:9" ht="15" customHeight="1" thickBot="1" x14ac:dyDescent="0.3">
      <c r="A26" s="57">
        <v>8</v>
      </c>
      <c r="B26" s="57">
        <v>46148</v>
      </c>
      <c r="C26" s="57" t="s">
        <v>20</v>
      </c>
      <c r="D26" s="96"/>
      <c r="E26" s="51" t="s">
        <v>43</v>
      </c>
      <c r="F26" s="51"/>
      <c r="G26" s="26">
        <v>40000</v>
      </c>
      <c r="H26" s="26">
        <v>6100</v>
      </c>
      <c r="I26" s="26">
        <v>33900</v>
      </c>
    </row>
    <row r="27" spans="1:9" ht="15" customHeight="1" thickBot="1" x14ac:dyDescent="0.3">
      <c r="A27" s="57">
        <v>36</v>
      </c>
      <c r="B27" s="57">
        <v>46149</v>
      </c>
      <c r="C27" s="57" t="s">
        <v>20</v>
      </c>
      <c r="D27" s="96"/>
      <c r="E27" s="51" t="s">
        <v>44</v>
      </c>
      <c r="F27" s="51"/>
      <c r="G27" s="26">
        <v>235988</v>
      </c>
      <c r="H27" s="26">
        <v>35988</v>
      </c>
      <c r="I27" s="26">
        <v>200000</v>
      </c>
    </row>
    <row r="28" spans="1:9" ht="15" customHeight="1" thickBot="1" x14ac:dyDescent="0.3">
      <c r="A28" s="57">
        <v>37</v>
      </c>
      <c r="B28" s="57">
        <v>46149</v>
      </c>
      <c r="C28" s="57" t="s">
        <v>20</v>
      </c>
      <c r="D28" s="96"/>
      <c r="E28" s="51" t="s">
        <v>45</v>
      </c>
      <c r="F28" s="51"/>
      <c r="G28" s="26">
        <v>235988</v>
      </c>
      <c r="H28" s="26">
        <v>35988</v>
      </c>
      <c r="I28" s="26">
        <v>200000</v>
      </c>
    </row>
    <row r="29" spans="1:9" ht="15" customHeight="1" thickBot="1" x14ac:dyDescent="0.3">
      <c r="A29" s="57">
        <v>18</v>
      </c>
      <c r="B29" s="57">
        <v>46149</v>
      </c>
      <c r="C29" s="57" t="s">
        <v>20</v>
      </c>
      <c r="D29" s="96"/>
      <c r="E29" s="51" t="s">
        <v>46</v>
      </c>
      <c r="F29" s="51"/>
      <c r="G29" s="26">
        <v>80000</v>
      </c>
      <c r="H29" s="26">
        <v>12200</v>
      </c>
      <c r="I29" s="26">
        <v>67800</v>
      </c>
    </row>
    <row r="30" spans="1:9" ht="15" customHeight="1" thickBot="1" x14ac:dyDescent="0.3">
      <c r="A30" s="57">
        <v>66</v>
      </c>
      <c r="B30" s="57">
        <v>46149</v>
      </c>
      <c r="C30" s="57" t="s">
        <v>20</v>
      </c>
      <c r="D30" s="96"/>
      <c r="E30" s="51" t="s">
        <v>47</v>
      </c>
      <c r="F30" s="51"/>
      <c r="G30" s="26">
        <v>29499</v>
      </c>
      <c r="H30" s="26">
        <v>4499</v>
      </c>
      <c r="I30" s="26">
        <v>25000</v>
      </c>
    </row>
    <row r="31" spans="1:9" ht="15" customHeight="1" thickBot="1" x14ac:dyDescent="0.3">
      <c r="A31" s="57">
        <v>67</v>
      </c>
      <c r="B31" s="57">
        <v>46149</v>
      </c>
      <c r="C31" s="57" t="s">
        <v>20</v>
      </c>
      <c r="D31" s="96"/>
      <c r="E31" s="51" t="s">
        <v>48</v>
      </c>
      <c r="F31" s="51"/>
      <c r="G31" s="26">
        <v>29499</v>
      </c>
      <c r="H31" s="26">
        <v>4499</v>
      </c>
      <c r="I31" s="26">
        <v>25000</v>
      </c>
    </row>
    <row r="32" spans="1:9" ht="15" customHeight="1" thickBot="1" x14ac:dyDescent="0.3">
      <c r="A32" s="57">
        <v>1</v>
      </c>
      <c r="B32" s="57">
        <v>46149</v>
      </c>
      <c r="C32" s="57" t="s">
        <v>20</v>
      </c>
      <c r="D32" s="96"/>
      <c r="E32" s="51" t="s">
        <v>49</v>
      </c>
      <c r="F32" s="51"/>
      <c r="G32" s="26">
        <v>40000</v>
      </c>
      <c r="H32" s="26">
        <v>6100</v>
      </c>
      <c r="I32" s="26">
        <v>33900</v>
      </c>
    </row>
    <row r="33" spans="1:9" ht="15" customHeight="1" thickBot="1" x14ac:dyDescent="0.3">
      <c r="A33" s="57">
        <v>245</v>
      </c>
      <c r="B33" s="57">
        <v>46150</v>
      </c>
      <c r="C33" s="57" t="s">
        <v>20</v>
      </c>
      <c r="D33" s="96"/>
      <c r="E33" s="51" t="s">
        <v>50</v>
      </c>
      <c r="F33" s="51"/>
      <c r="G33" s="26">
        <v>436106</v>
      </c>
      <c r="H33" s="26">
        <v>66506</v>
      </c>
      <c r="I33" s="26">
        <v>369600</v>
      </c>
    </row>
    <row r="34" spans="1:9" ht="15" customHeight="1" thickBot="1" x14ac:dyDescent="0.3">
      <c r="A34" s="57">
        <v>2</v>
      </c>
      <c r="B34" s="57">
        <v>46152</v>
      </c>
      <c r="C34" s="57" t="s">
        <v>20</v>
      </c>
      <c r="D34" s="96"/>
      <c r="E34" s="51" t="s">
        <v>51</v>
      </c>
      <c r="F34" s="51"/>
      <c r="G34" s="26">
        <v>40000</v>
      </c>
      <c r="H34" s="26">
        <v>6100</v>
      </c>
      <c r="I34" s="26">
        <v>33900</v>
      </c>
    </row>
    <row r="35" spans="1:9" ht="15" customHeight="1" thickBot="1" x14ac:dyDescent="0.3">
      <c r="A35" s="57">
        <v>485</v>
      </c>
      <c r="B35" s="57">
        <v>46153</v>
      </c>
      <c r="C35" s="57" t="s">
        <v>20</v>
      </c>
      <c r="D35" s="96"/>
      <c r="E35" s="51" t="s">
        <v>52</v>
      </c>
      <c r="F35" s="51"/>
      <c r="G35" s="26">
        <v>1065138</v>
      </c>
      <c r="H35" s="26">
        <v>162434</v>
      </c>
      <c r="I35" s="26">
        <v>902704</v>
      </c>
    </row>
    <row r="36" spans="1:9" ht="15" customHeight="1" thickBot="1" x14ac:dyDescent="0.3">
      <c r="A36" s="57">
        <v>89</v>
      </c>
      <c r="B36" s="57">
        <v>46154</v>
      </c>
      <c r="C36" s="57" t="s">
        <v>20</v>
      </c>
      <c r="D36" s="96"/>
      <c r="E36" s="51" t="s">
        <v>53</v>
      </c>
      <c r="F36" s="51"/>
      <c r="G36" s="26">
        <v>750000</v>
      </c>
      <c r="H36" s="26">
        <v>114375</v>
      </c>
      <c r="I36" s="26">
        <v>635625</v>
      </c>
    </row>
    <row r="37" spans="1:9" ht="15" customHeight="1" thickBot="1" x14ac:dyDescent="0.3">
      <c r="A37" s="57">
        <v>18</v>
      </c>
      <c r="B37" s="57">
        <v>46156</v>
      </c>
      <c r="C37" s="57" t="s">
        <v>20</v>
      </c>
      <c r="D37" s="96"/>
      <c r="E37" s="51" t="s">
        <v>54</v>
      </c>
      <c r="F37" s="51"/>
      <c r="G37" s="26">
        <v>40000</v>
      </c>
      <c r="H37" s="26">
        <v>6100</v>
      </c>
      <c r="I37" s="26">
        <v>33900</v>
      </c>
    </row>
    <row r="38" spans="1:9" ht="15" customHeight="1" thickBot="1" x14ac:dyDescent="0.3">
      <c r="A38" s="57">
        <v>2</v>
      </c>
      <c r="B38" s="57">
        <v>46158</v>
      </c>
      <c r="C38" s="57" t="s">
        <v>20</v>
      </c>
      <c r="D38" s="96"/>
      <c r="E38" s="51" t="s">
        <v>55</v>
      </c>
      <c r="F38" s="51"/>
      <c r="G38" s="26">
        <v>40000</v>
      </c>
      <c r="H38" s="26">
        <v>6100</v>
      </c>
      <c r="I38" s="26">
        <v>33900</v>
      </c>
    </row>
    <row r="39" spans="1:9" ht="15" customHeight="1" thickBot="1" x14ac:dyDescent="0.3">
      <c r="A39" s="57">
        <v>5</v>
      </c>
      <c r="B39" s="57">
        <v>46158</v>
      </c>
      <c r="C39" s="57" t="s">
        <v>20</v>
      </c>
      <c r="D39" s="96"/>
      <c r="E39" s="51" t="s">
        <v>56</v>
      </c>
      <c r="F39" s="51"/>
      <c r="G39" s="26">
        <v>160000</v>
      </c>
      <c r="H39" s="26">
        <v>24400</v>
      </c>
      <c r="I39" s="26">
        <v>135600</v>
      </c>
    </row>
    <row r="40" spans="1:9" ht="15" customHeight="1" thickBot="1" x14ac:dyDescent="0.3">
      <c r="A40" s="57">
        <v>10</v>
      </c>
      <c r="B40" s="57">
        <v>46158</v>
      </c>
      <c r="C40" s="57" t="s">
        <v>20</v>
      </c>
      <c r="D40" s="96"/>
      <c r="E40" s="51" t="s">
        <v>57</v>
      </c>
      <c r="F40" s="51"/>
      <c r="G40" s="26">
        <v>120000</v>
      </c>
      <c r="H40" s="26">
        <v>18300</v>
      </c>
      <c r="I40" s="26">
        <v>101700</v>
      </c>
    </row>
    <row r="41" spans="1:9" ht="15" customHeight="1" thickBot="1" x14ac:dyDescent="0.3">
      <c r="A41" s="57">
        <v>2</v>
      </c>
      <c r="B41" s="57">
        <v>46158</v>
      </c>
      <c r="C41" s="57" t="s">
        <v>20</v>
      </c>
      <c r="D41" s="96"/>
      <c r="E41" s="51" t="s">
        <v>58</v>
      </c>
      <c r="F41" s="51"/>
      <c r="G41" s="26">
        <v>40000</v>
      </c>
      <c r="H41" s="26">
        <v>6100</v>
      </c>
      <c r="I41" s="26">
        <v>33900</v>
      </c>
    </row>
    <row r="42" spans="1:9" ht="15" customHeight="1" thickBot="1" x14ac:dyDescent="0.3">
      <c r="A42" s="57">
        <v>29</v>
      </c>
      <c r="B42" s="57">
        <v>46158</v>
      </c>
      <c r="C42" s="57" t="s">
        <v>20</v>
      </c>
      <c r="D42" s="96"/>
      <c r="E42" s="51" t="s">
        <v>59</v>
      </c>
      <c r="F42" s="51"/>
      <c r="G42" s="26">
        <v>80000</v>
      </c>
      <c r="H42" s="26">
        <v>12200</v>
      </c>
      <c r="I42" s="26">
        <v>67800</v>
      </c>
    </row>
    <row r="43" spans="1:9" ht="15" customHeight="1" thickBot="1" x14ac:dyDescent="0.3">
      <c r="A43" s="57">
        <v>30</v>
      </c>
      <c r="B43" s="57">
        <v>46158</v>
      </c>
      <c r="C43" s="57" t="s">
        <v>20</v>
      </c>
      <c r="D43" s="96"/>
      <c r="E43" s="51" t="s">
        <v>60</v>
      </c>
      <c r="F43" s="51"/>
      <c r="G43" s="26">
        <v>280000</v>
      </c>
      <c r="H43" s="26">
        <v>42700</v>
      </c>
      <c r="I43" s="26">
        <v>237300</v>
      </c>
    </row>
    <row r="44" spans="1:9" ht="15" customHeight="1" thickBot="1" x14ac:dyDescent="0.3">
      <c r="A44" s="100">
        <v>2</v>
      </c>
      <c r="B44" s="100">
        <v>46158</v>
      </c>
      <c r="C44" s="100" t="s">
        <v>20</v>
      </c>
      <c r="D44" s="85">
        <v>46160</v>
      </c>
      <c r="E44" s="31" t="s">
        <v>61</v>
      </c>
      <c r="F44" s="31"/>
      <c r="G44" s="31">
        <v>40</v>
      </c>
      <c r="H44" s="31">
        <v>6</v>
      </c>
      <c r="I44" s="31">
        <v>34</v>
      </c>
    </row>
    <row r="45" spans="1:9" ht="15" customHeight="1" thickBot="1" x14ac:dyDescent="0.3">
      <c r="A45" s="57">
        <v>13</v>
      </c>
      <c r="B45" s="57">
        <v>46158</v>
      </c>
      <c r="C45" s="57" t="s">
        <v>20</v>
      </c>
      <c r="D45" s="95"/>
      <c r="E45" s="51" t="s">
        <v>62</v>
      </c>
      <c r="F45" s="51"/>
      <c r="G45" s="26">
        <v>120000</v>
      </c>
      <c r="H45" s="26">
        <v>18300</v>
      </c>
      <c r="I45" s="26">
        <v>101700</v>
      </c>
    </row>
    <row r="46" spans="1:9" ht="15" customHeight="1" thickBot="1" x14ac:dyDescent="0.3">
      <c r="A46" s="57">
        <v>11</v>
      </c>
      <c r="B46" s="57">
        <v>46158</v>
      </c>
      <c r="C46" s="57" t="s">
        <v>20</v>
      </c>
      <c r="D46" s="95"/>
      <c r="E46" s="51" t="s">
        <v>63</v>
      </c>
      <c r="F46" s="51"/>
      <c r="G46" s="26">
        <v>320000</v>
      </c>
      <c r="H46" s="26">
        <v>48800</v>
      </c>
      <c r="I46" s="26">
        <v>271200</v>
      </c>
    </row>
    <row r="47" spans="1:9" ht="15" customHeight="1" thickBot="1" x14ac:dyDescent="0.3">
      <c r="A47" s="57">
        <v>17</v>
      </c>
      <c r="B47" s="57">
        <v>46158</v>
      </c>
      <c r="C47" s="57" t="s">
        <v>20</v>
      </c>
      <c r="D47" s="95"/>
      <c r="E47" s="51" t="s">
        <v>64</v>
      </c>
      <c r="F47" s="51"/>
      <c r="G47" s="26">
        <v>80000</v>
      </c>
      <c r="H47" s="26">
        <v>12200</v>
      </c>
      <c r="I47" s="26">
        <v>67800</v>
      </c>
    </row>
    <row r="48" spans="1:9" ht="15" customHeight="1" thickBot="1" x14ac:dyDescent="0.3">
      <c r="A48" s="57">
        <v>10</v>
      </c>
      <c r="B48" s="57">
        <v>46158</v>
      </c>
      <c r="C48" s="57" t="s">
        <v>20</v>
      </c>
      <c r="D48" s="95"/>
      <c r="E48" s="51" t="s">
        <v>65</v>
      </c>
      <c r="F48" s="51"/>
      <c r="G48" s="26">
        <v>160000</v>
      </c>
      <c r="H48" s="26">
        <v>24400</v>
      </c>
      <c r="I48" s="26">
        <v>135600</v>
      </c>
    </row>
    <row r="49" spans="1:9" ht="15" customHeight="1" thickBot="1" x14ac:dyDescent="0.3">
      <c r="A49" s="57">
        <v>5</v>
      </c>
      <c r="B49" s="57">
        <v>46159</v>
      </c>
      <c r="C49" s="57" t="s">
        <v>20</v>
      </c>
      <c r="D49" s="95"/>
      <c r="E49" s="51" t="s">
        <v>66</v>
      </c>
      <c r="F49" s="51"/>
      <c r="G49" s="26">
        <v>40000</v>
      </c>
      <c r="H49" s="26">
        <v>6100</v>
      </c>
      <c r="I49" s="26">
        <v>33900</v>
      </c>
    </row>
    <row r="50" spans="1:9" ht="15" customHeight="1" thickBot="1" x14ac:dyDescent="0.3">
      <c r="A50" s="57">
        <v>18</v>
      </c>
      <c r="B50" s="57">
        <v>46159</v>
      </c>
      <c r="C50" s="57" t="s">
        <v>20</v>
      </c>
      <c r="D50" s="95"/>
      <c r="E50" s="51" t="s">
        <v>67</v>
      </c>
      <c r="F50" s="51"/>
      <c r="G50" s="26">
        <v>120000</v>
      </c>
      <c r="H50" s="26">
        <v>18300</v>
      </c>
      <c r="I50" s="26">
        <v>101700</v>
      </c>
    </row>
    <row r="51" spans="1:9" ht="15" customHeight="1" thickBot="1" x14ac:dyDescent="0.3">
      <c r="A51" s="57">
        <v>18</v>
      </c>
      <c r="B51" s="57">
        <v>46159</v>
      </c>
      <c r="C51" s="57" t="s">
        <v>20</v>
      </c>
      <c r="D51" s="95"/>
      <c r="E51" s="51" t="s">
        <v>68</v>
      </c>
      <c r="F51" s="51"/>
      <c r="G51" s="26">
        <v>120000</v>
      </c>
      <c r="H51" s="26">
        <v>18300</v>
      </c>
      <c r="I51" s="26">
        <v>101700</v>
      </c>
    </row>
    <row r="52" spans="1:9" ht="15" customHeight="1" thickBot="1" x14ac:dyDescent="0.3">
      <c r="A52" s="57">
        <v>246</v>
      </c>
      <c r="B52" s="57">
        <v>46160</v>
      </c>
      <c r="C52" s="57" t="s">
        <v>20</v>
      </c>
      <c r="D52" s="95"/>
      <c r="E52" s="51" t="s">
        <v>69</v>
      </c>
      <c r="F52" s="51"/>
      <c r="G52" s="26">
        <v>763186</v>
      </c>
      <c r="H52" s="26">
        <v>116386</v>
      </c>
      <c r="I52" s="26">
        <v>646800</v>
      </c>
    </row>
    <row r="53" spans="1:9" ht="15" customHeight="1" thickBot="1" x14ac:dyDescent="0.3">
      <c r="A53" s="57">
        <v>7</v>
      </c>
      <c r="B53" s="57">
        <v>46160</v>
      </c>
      <c r="C53" s="57" t="s">
        <v>20</v>
      </c>
      <c r="D53" s="96"/>
      <c r="E53" s="51" t="s">
        <v>70</v>
      </c>
      <c r="F53" s="51"/>
      <c r="G53" s="26">
        <v>80000</v>
      </c>
      <c r="H53" s="26">
        <v>12200</v>
      </c>
      <c r="I53" s="26">
        <v>67800</v>
      </c>
    </row>
    <row r="54" spans="1:9" ht="15" customHeight="1" thickBot="1" x14ac:dyDescent="0.3">
      <c r="A54" s="57">
        <v>3</v>
      </c>
      <c r="B54" s="57">
        <v>46160</v>
      </c>
      <c r="C54" s="57" t="s">
        <v>20</v>
      </c>
      <c r="D54" s="57"/>
      <c r="E54" s="51" t="s">
        <v>71</v>
      </c>
      <c r="F54" s="26"/>
      <c r="G54" s="26">
        <v>40000</v>
      </c>
      <c r="H54" s="26">
        <v>6100</v>
      </c>
      <c r="I54" s="26">
        <v>33900</v>
      </c>
    </row>
    <row r="55" spans="1:9" ht="15" customHeight="1" thickBot="1" x14ac:dyDescent="0.3">
      <c r="A55" s="57">
        <v>1</v>
      </c>
      <c r="B55" s="57">
        <v>46160</v>
      </c>
      <c r="C55" s="57" t="s">
        <v>20</v>
      </c>
      <c r="D55" s="57"/>
      <c r="E55" s="51" t="s">
        <v>72</v>
      </c>
      <c r="F55" s="26"/>
      <c r="G55" s="26">
        <v>40000</v>
      </c>
      <c r="H55" s="26">
        <v>6100</v>
      </c>
      <c r="I55" s="26">
        <v>33900</v>
      </c>
    </row>
    <row r="56" spans="1:9" ht="15" customHeight="1" thickBot="1" x14ac:dyDescent="0.3">
      <c r="A56" s="57">
        <v>16</v>
      </c>
      <c r="B56" s="57">
        <v>46160</v>
      </c>
      <c r="C56" s="57" t="s">
        <v>20</v>
      </c>
      <c r="D56" s="57"/>
      <c r="E56" s="51" t="s">
        <v>73</v>
      </c>
      <c r="F56" s="26"/>
      <c r="G56" s="26">
        <v>280000</v>
      </c>
      <c r="H56" s="26">
        <v>42700</v>
      </c>
      <c r="I56" s="26">
        <v>237300</v>
      </c>
    </row>
    <row r="57" spans="1:9" ht="15" customHeight="1" thickBot="1" x14ac:dyDescent="0.3">
      <c r="A57" s="57">
        <v>14</v>
      </c>
      <c r="B57" s="57">
        <v>46160</v>
      </c>
      <c r="C57" s="57" t="s">
        <v>20</v>
      </c>
      <c r="D57" s="57"/>
      <c r="E57" s="51" t="s">
        <v>74</v>
      </c>
      <c r="F57" s="26"/>
      <c r="G57" s="26">
        <v>40000</v>
      </c>
      <c r="H57" s="26">
        <v>6100</v>
      </c>
      <c r="I57" s="26">
        <v>33900</v>
      </c>
    </row>
    <row r="58" spans="1:9" ht="15" customHeight="1" thickBot="1" x14ac:dyDescent="0.3">
      <c r="A58" s="57">
        <v>195</v>
      </c>
      <c r="B58" s="57">
        <v>46161</v>
      </c>
      <c r="C58" s="57" t="s">
        <v>20</v>
      </c>
      <c r="D58" s="57"/>
      <c r="E58" s="51" t="s">
        <v>75</v>
      </c>
      <c r="F58" s="26"/>
      <c r="G58" s="26">
        <v>436106</v>
      </c>
      <c r="H58" s="26">
        <v>66506</v>
      </c>
      <c r="I58" s="26">
        <v>369600</v>
      </c>
    </row>
    <row r="59" spans="1:9" ht="15" customHeight="1" thickBot="1" x14ac:dyDescent="0.3">
      <c r="A59" s="100">
        <v>4</v>
      </c>
      <c r="B59" s="100">
        <v>46161</v>
      </c>
      <c r="C59" s="100" t="s">
        <v>20</v>
      </c>
      <c r="D59" s="101">
        <v>46162</v>
      </c>
      <c r="E59" s="31" t="s">
        <v>76</v>
      </c>
      <c r="F59" s="99"/>
      <c r="G59" s="31">
        <v>141593</v>
      </c>
      <c r="H59" s="31">
        <v>21593</v>
      </c>
      <c r="I59" s="31">
        <v>120000</v>
      </c>
    </row>
    <row r="60" spans="1:9" ht="15" customHeight="1" thickBot="1" x14ac:dyDescent="0.3">
      <c r="A60" s="57">
        <v>5</v>
      </c>
      <c r="B60" s="57">
        <v>46161</v>
      </c>
      <c r="C60" s="57" t="s">
        <v>20</v>
      </c>
      <c r="D60" s="57"/>
      <c r="E60" s="51" t="s">
        <v>77</v>
      </c>
      <c r="F60" s="97"/>
      <c r="G60" s="26">
        <v>120000</v>
      </c>
      <c r="H60" s="26">
        <v>18300</v>
      </c>
      <c r="I60" s="26">
        <v>101700</v>
      </c>
    </row>
    <row r="61" spans="1:9" ht="15" customHeight="1" thickBot="1" x14ac:dyDescent="0.3">
      <c r="A61" s="57">
        <v>247</v>
      </c>
      <c r="B61" s="57">
        <v>46167</v>
      </c>
      <c r="C61" s="57" t="s">
        <v>20</v>
      </c>
      <c r="D61" s="57"/>
      <c r="E61" s="51" t="s">
        <v>78</v>
      </c>
      <c r="F61" s="97"/>
      <c r="G61" s="26">
        <v>353982</v>
      </c>
      <c r="H61" s="26">
        <v>53982</v>
      </c>
      <c r="I61" s="26">
        <v>300000</v>
      </c>
    </row>
    <row r="62" spans="1:9" ht="15" customHeight="1" thickBot="1" x14ac:dyDescent="0.3">
      <c r="A62" s="57">
        <v>248</v>
      </c>
      <c r="B62" s="57">
        <v>46170</v>
      </c>
      <c r="C62" s="57" t="s">
        <v>20</v>
      </c>
      <c r="D62" s="57"/>
      <c r="E62" s="51" t="s">
        <v>79</v>
      </c>
      <c r="F62" s="97"/>
      <c r="G62" s="26">
        <v>495575</v>
      </c>
      <c r="H62" s="26">
        <v>75575</v>
      </c>
      <c r="I62" s="26">
        <v>420000</v>
      </c>
    </row>
    <row r="63" spans="1:9" ht="15" customHeight="1" thickBot="1" x14ac:dyDescent="0.3">
      <c r="A63" s="57">
        <v>249</v>
      </c>
      <c r="B63" s="57">
        <v>46171</v>
      </c>
      <c r="C63" s="57" t="s">
        <v>20</v>
      </c>
      <c r="D63" s="57"/>
      <c r="E63" s="51" t="s">
        <v>80</v>
      </c>
      <c r="F63" s="97"/>
      <c r="G63" s="26">
        <v>644248</v>
      </c>
      <c r="H63" s="26">
        <v>98248</v>
      </c>
      <c r="I63" s="26">
        <v>546000</v>
      </c>
    </row>
    <row r="64" spans="1:9" ht="15" customHeight="1" thickBot="1" x14ac:dyDescent="0.3">
      <c r="A64" s="57">
        <v>68</v>
      </c>
      <c r="B64" s="57">
        <v>46172</v>
      </c>
      <c r="C64" s="57" t="s">
        <v>20</v>
      </c>
      <c r="D64" s="57"/>
      <c r="E64" s="51" t="s">
        <v>81</v>
      </c>
      <c r="F64" s="97"/>
      <c r="G64" s="26">
        <v>88497</v>
      </c>
      <c r="H64" s="26">
        <v>13496</v>
      </c>
      <c r="I64" s="26">
        <v>75001</v>
      </c>
    </row>
    <row r="65" spans="1:9" ht="15" customHeight="1" thickBot="1" x14ac:dyDescent="0.3">
      <c r="A65" s="57">
        <v>1722</v>
      </c>
      <c r="B65" s="57">
        <v>46148</v>
      </c>
      <c r="C65" s="57" t="s">
        <v>20</v>
      </c>
      <c r="D65" s="57"/>
      <c r="E65" s="51" t="s">
        <v>82</v>
      </c>
      <c r="F65" s="97"/>
      <c r="G65" s="26">
        <v>40500</v>
      </c>
      <c r="H65" s="26">
        <v>6176</v>
      </c>
      <c r="I65" s="26">
        <v>34324</v>
      </c>
    </row>
    <row r="66" spans="1:9" ht="15" customHeight="1" thickBot="1" x14ac:dyDescent="0.3">
      <c r="A66" s="57">
        <v>1723</v>
      </c>
      <c r="B66" s="57">
        <v>46148</v>
      </c>
      <c r="C66" s="57" t="s">
        <v>20</v>
      </c>
      <c r="D66" s="57"/>
      <c r="E66" s="51" t="s">
        <v>88</v>
      </c>
      <c r="F66" s="97"/>
      <c r="G66" s="26">
        <v>72000</v>
      </c>
      <c r="H66" s="26">
        <v>10980</v>
      </c>
      <c r="I66" s="26">
        <v>61020</v>
      </c>
    </row>
    <row r="67" spans="1:9" ht="15" customHeight="1" thickBot="1" x14ac:dyDescent="0.3">
      <c r="A67" s="57">
        <v>1724</v>
      </c>
      <c r="B67" s="57">
        <v>46148</v>
      </c>
      <c r="C67" s="57" t="s">
        <v>20</v>
      </c>
      <c r="D67" s="57"/>
      <c r="E67" s="51" t="s">
        <v>93</v>
      </c>
      <c r="F67" s="97"/>
      <c r="G67" s="26">
        <v>61140</v>
      </c>
      <c r="H67" s="26">
        <v>9324</v>
      </c>
      <c r="I67" s="26">
        <v>51816</v>
      </c>
    </row>
    <row r="68" spans="1:9" ht="15" customHeight="1" thickBot="1" x14ac:dyDescent="0.3">
      <c r="A68" s="57">
        <v>1725</v>
      </c>
      <c r="B68" s="57">
        <v>46148</v>
      </c>
      <c r="C68" s="57" t="s">
        <v>20</v>
      </c>
      <c r="D68" s="57"/>
      <c r="E68" s="51" t="s">
        <v>94</v>
      </c>
      <c r="F68" s="97"/>
      <c r="G68" s="26">
        <v>387220</v>
      </c>
      <c r="H68" s="26">
        <v>59051</v>
      </c>
      <c r="I68" s="26">
        <v>328169</v>
      </c>
    </row>
    <row r="69" spans="1:9" ht="15" customHeight="1" thickBot="1" x14ac:dyDescent="0.3">
      <c r="A69" s="57">
        <v>1726</v>
      </c>
      <c r="B69" s="57">
        <v>46148</v>
      </c>
      <c r="C69" s="57" t="s">
        <v>20</v>
      </c>
      <c r="D69" s="57"/>
      <c r="E69" s="51" t="s">
        <v>95</v>
      </c>
      <c r="F69" s="97"/>
      <c r="G69" s="26">
        <v>46874</v>
      </c>
      <c r="H69" s="26">
        <v>7148</v>
      </c>
      <c r="I69" s="26">
        <v>39726</v>
      </c>
    </row>
    <row r="70" spans="1:9" ht="15" customHeight="1" thickBot="1" x14ac:dyDescent="0.3">
      <c r="A70" s="57">
        <v>1727</v>
      </c>
      <c r="B70" s="57">
        <v>46148</v>
      </c>
      <c r="C70" s="57" t="s">
        <v>20</v>
      </c>
      <c r="D70" s="57"/>
      <c r="E70" s="51" t="s">
        <v>96</v>
      </c>
      <c r="F70" s="97"/>
      <c r="G70" s="26">
        <v>40760</v>
      </c>
      <c r="H70" s="26">
        <v>6216</v>
      </c>
      <c r="I70" s="26">
        <v>34544</v>
      </c>
    </row>
    <row r="71" spans="1:9" ht="15" customHeight="1" thickBot="1" x14ac:dyDescent="0.3">
      <c r="A71" s="57">
        <v>1728</v>
      </c>
      <c r="B71" s="57">
        <v>46160</v>
      </c>
      <c r="C71" s="57" t="s">
        <v>20</v>
      </c>
      <c r="D71" s="57"/>
      <c r="E71" s="51" t="s">
        <v>97</v>
      </c>
      <c r="F71" s="97"/>
      <c r="G71" s="26">
        <v>23599</v>
      </c>
      <c r="H71" s="26">
        <v>3599</v>
      </c>
      <c r="I71" s="26">
        <v>20000</v>
      </c>
    </row>
    <row r="72" spans="1:9" ht="15.75" thickBot="1" x14ac:dyDescent="0.3">
      <c r="A72" s="126" t="s">
        <v>22</v>
      </c>
      <c r="B72" s="127"/>
      <c r="C72" s="127"/>
      <c r="D72" s="127"/>
      <c r="E72" s="127"/>
      <c r="F72" s="128"/>
      <c r="G72" s="27">
        <f>SUM(G7:G71)-G44-G59</f>
        <v>12062100</v>
      </c>
      <c r="H72" s="27">
        <f t="shared" ref="H72:I72" si="0">SUM(H7:H71)-H44-H59</f>
        <v>1839471</v>
      </c>
      <c r="I72" s="27">
        <f t="shared" si="0"/>
        <v>10222629</v>
      </c>
    </row>
    <row r="73" spans="1:9" ht="15.75" thickBot="1" x14ac:dyDescent="0.3">
      <c r="A73" s="109" t="s">
        <v>23</v>
      </c>
      <c r="B73" s="110"/>
      <c r="C73" s="110"/>
      <c r="D73" s="110"/>
      <c r="E73" s="111"/>
      <c r="F73" s="29"/>
      <c r="G73" s="29"/>
      <c r="H73" s="29"/>
    </row>
  </sheetData>
  <mergeCells count="9">
    <mergeCell ref="A72:F72"/>
    <mergeCell ref="A73:E73"/>
    <mergeCell ref="A5:D5"/>
    <mergeCell ref="A1:I1"/>
    <mergeCell ref="A2:I2"/>
    <mergeCell ref="A3:I3"/>
    <mergeCell ref="A4:I4"/>
    <mergeCell ref="E5:F5"/>
    <mergeCell ref="G5:I5"/>
  </mergeCells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FF66B-258E-401E-BC93-659FD4789366}">
  <dimension ref="A1:I58"/>
  <sheetViews>
    <sheetView topLeftCell="A26" workbookViewId="0">
      <selection sqref="A1:I58"/>
    </sheetView>
  </sheetViews>
  <sheetFormatPr baseColWidth="10" defaultRowHeight="15" x14ac:dyDescent="0.25"/>
  <sheetData>
    <row r="1" spans="1:9" ht="15" customHeight="1" thickBot="1" x14ac:dyDescent="0.3">
      <c r="A1" s="112" t="s">
        <v>7</v>
      </c>
      <c r="B1" s="110"/>
      <c r="C1" s="110"/>
      <c r="D1" s="110"/>
      <c r="E1" s="110"/>
      <c r="F1" s="110"/>
      <c r="G1" s="110"/>
      <c r="H1" s="110"/>
      <c r="I1" s="113"/>
    </row>
    <row r="2" spans="1:9" ht="15" customHeight="1" thickBot="1" x14ac:dyDescent="0.3">
      <c r="A2" s="114" t="s">
        <v>8</v>
      </c>
      <c r="B2" s="115"/>
      <c r="C2" s="115"/>
      <c r="D2" s="115"/>
      <c r="E2" s="115"/>
      <c r="F2" s="115"/>
      <c r="G2" s="115"/>
      <c r="H2" s="115"/>
      <c r="I2" s="116"/>
    </row>
    <row r="3" spans="1:9" ht="15" customHeight="1" thickBot="1" x14ac:dyDescent="0.3">
      <c r="A3" s="117"/>
      <c r="B3" s="118"/>
      <c r="C3" s="118"/>
      <c r="D3" s="118"/>
      <c r="E3" s="118"/>
      <c r="F3" s="118"/>
      <c r="G3" s="118"/>
      <c r="H3" s="118"/>
      <c r="I3" s="119"/>
    </row>
    <row r="4" spans="1:9" ht="15" customHeight="1" thickBot="1" x14ac:dyDescent="0.3">
      <c r="A4" s="120" t="s">
        <v>98</v>
      </c>
      <c r="B4" s="121"/>
      <c r="C4" s="121"/>
      <c r="D4" s="121"/>
      <c r="E4" s="121"/>
      <c r="F4" s="121"/>
      <c r="G4" s="121"/>
      <c r="H4" s="121"/>
      <c r="I4" s="122"/>
    </row>
    <row r="5" spans="1:9" ht="15" customHeight="1" thickBot="1" x14ac:dyDescent="0.3">
      <c r="A5" s="131" t="s">
        <v>9</v>
      </c>
      <c r="B5" s="132"/>
      <c r="C5" s="132"/>
      <c r="D5" s="133"/>
      <c r="E5" s="124"/>
      <c r="F5" s="125"/>
      <c r="G5" s="123" t="s">
        <v>10</v>
      </c>
      <c r="H5" s="124"/>
      <c r="I5" s="125"/>
    </row>
    <row r="6" spans="1:9" ht="15" customHeight="1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96">
        <v>6</v>
      </c>
      <c r="B7" s="102">
        <v>46174</v>
      </c>
      <c r="C7" s="96" t="s">
        <v>20</v>
      </c>
      <c r="D7" s="57"/>
      <c r="E7" s="51" t="s">
        <v>24</v>
      </c>
      <c r="F7" s="26"/>
      <c r="G7" s="96">
        <v>240000</v>
      </c>
      <c r="H7" s="96">
        <v>36600</v>
      </c>
      <c r="I7" s="96">
        <v>203400</v>
      </c>
    </row>
    <row r="8" spans="1:9" ht="15" customHeight="1" thickBot="1" x14ac:dyDescent="0.3">
      <c r="A8" s="96">
        <v>11</v>
      </c>
      <c r="B8" s="102">
        <v>46174</v>
      </c>
      <c r="C8" s="96" t="s">
        <v>20</v>
      </c>
      <c r="D8" s="57"/>
      <c r="E8" s="86" t="s">
        <v>25</v>
      </c>
      <c r="F8" s="26"/>
      <c r="G8" s="96">
        <v>160000</v>
      </c>
      <c r="H8" s="96">
        <v>24400</v>
      </c>
      <c r="I8" s="96">
        <v>135600</v>
      </c>
    </row>
    <row r="9" spans="1:9" ht="15" customHeight="1" thickBot="1" x14ac:dyDescent="0.3">
      <c r="A9" s="96">
        <v>11</v>
      </c>
      <c r="B9" s="102">
        <v>46174</v>
      </c>
      <c r="C9" s="96" t="s">
        <v>20</v>
      </c>
      <c r="D9" s="57"/>
      <c r="E9" s="98" t="s">
        <v>26</v>
      </c>
      <c r="F9" s="26"/>
      <c r="G9" s="96">
        <v>80000</v>
      </c>
      <c r="H9" s="96">
        <v>12200</v>
      </c>
      <c r="I9" s="96">
        <v>67800</v>
      </c>
    </row>
    <row r="10" spans="1:9" ht="15" customHeight="1" thickBot="1" x14ac:dyDescent="0.3">
      <c r="A10" s="96">
        <v>30</v>
      </c>
      <c r="B10" s="102">
        <v>46174</v>
      </c>
      <c r="C10" s="96" t="s">
        <v>20</v>
      </c>
      <c r="D10" s="57"/>
      <c r="E10" s="51" t="s">
        <v>27</v>
      </c>
      <c r="F10" s="26"/>
      <c r="G10" s="96">
        <v>120000</v>
      </c>
      <c r="H10" s="96">
        <v>18300</v>
      </c>
      <c r="I10" s="96">
        <v>101700</v>
      </c>
    </row>
    <row r="11" spans="1:9" ht="15" customHeight="1" thickBot="1" x14ac:dyDescent="0.3">
      <c r="A11" s="96">
        <v>31</v>
      </c>
      <c r="B11" s="102">
        <v>46174</v>
      </c>
      <c r="C11" s="96" t="s">
        <v>20</v>
      </c>
      <c r="D11" s="57"/>
      <c r="E11" s="51" t="s">
        <v>28</v>
      </c>
      <c r="F11" s="26"/>
      <c r="G11" s="96">
        <v>360000</v>
      </c>
      <c r="H11" s="96">
        <v>54900</v>
      </c>
      <c r="I11" s="96">
        <v>305100</v>
      </c>
    </row>
    <row r="12" spans="1:9" ht="15" customHeight="1" thickBot="1" x14ac:dyDescent="0.3">
      <c r="A12" s="96">
        <v>19</v>
      </c>
      <c r="B12" s="102">
        <v>46174</v>
      </c>
      <c r="C12" s="96" t="s">
        <v>20</v>
      </c>
      <c r="D12" s="57"/>
      <c r="E12" s="51" t="s">
        <v>29</v>
      </c>
      <c r="F12" s="26"/>
      <c r="G12" s="96">
        <v>80000</v>
      </c>
      <c r="H12" s="96">
        <v>12200</v>
      </c>
      <c r="I12" s="96">
        <v>67800</v>
      </c>
    </row>
    <row r="13" spans="1:9" ht="15" customHeight="1" thickBot="1" x14ac:dyDescent="0.3">
      <c r="A13" s="96">
        <v>6</v>
      </c>
      <c r="B13" s="102">
        <v>46174</v>
      </c>
      <c r="C13" s="96" t="s">
        <v>20</v>
      </c>
      <c r="D13" s="57"/>
      <c r="E13" s="51" t="s">
        <v>30</v>
      </c>
      <c r="F13" s="26"/>
      <c r="G13" s="96">
        <v>40000</v>
      </c>
      <c r="H13" s="96">
        <v>6100</v>
      </c>
      <c r="I13" s="96">
        <v>33900</v>
      </c>
    </row>
    <row r="14" spans="1:9" ht="15" customHeight="1" thickBot="1" x14ac:dyDescent="0.3">
      <c r="A14" s="96">
        <v>17</v>
      </c>
      <c r="B14" s="102">
        <v>46174</v>
      </c>
      <c r="C14" s="96" t="s">
        <v>20</v>
      </c>
      <c r="D14" s="57"/>
      <c r="E14" s="51" t="s">
        <v>31</v>
      </c>
      <c r="F14" s="26"/>
      <c r="G14" s="96">
        <v>240000</v>
      </c>
      <c r="H14" s="96">
        <v>36600</v>
      </c>
      <c r="I14" s="96">
        <v>203400</v>
      </c>
    </row>
    <row r="15" spans="1:9" ht="15" customHeight="1" thickBot="1" x14ac:dyDescent="0.3">
      <c r="A15" s="96">
        <v>12</v>
      </c>
      <c r="B15" s="102">
        <v>46174</v>
      </c>
      <c r="C15" s="96" t="s">
        <v>20</v>
      </c>
      <c r="D15" s="57"/>
      <c r="E15" s="51" t="s">
        <v>32</v>
      </c>
      <c r="F15" s="26"/>
      <c r="G15" s="96">
        <v>440000</v>
      </c>
      <c r="H15" s="96">
        <v>67100</v>
      </c>
      <c r="I15" s="96">
        <v>372900</v>
      </c>
    </row>
    <row r="16" spans="1:9" ht="15" customHeight="1" thickBot="1" x14ac:dyDescent="0.3">
      <c r="A16" s="96">
        <v>29</v>
      </c>
      <c r="B16" s="102">
        <v>46174</v>
      </c>
      <c r="C16" s="96" t="s">
        <v>20</v>
      </c>
      <c r="D16" s="57"/>
      <c r="E16" s="51" t="s">
        <v>33</v>
      </c>
      <c r="F16" s="51"/>
      <c r="G16" s="96">
        <v>160000</v>
      </c>
      <c r="H16" s="96">
        <v>24400</v>
      </c>
      <c r="I16" s="96">
        <v>135600</v>
      </c>
    </row>
    <row r="17" spans="1:9" ht="15" customHeight="1" thickBot="1" x14ac:dyDescent="0.3">
      <c r="A17" s="96">
        <v>18</v>
      </c>
      <c r="B17" s="102">
        <v>46174</v>
      </c>
      <c r="C17" s="96" t="s">
        <v>20</v>
      </c>
      <c r="D17" s="57"/>
      <c r="E17" s="51" t="s">
        <v>34</v>
      </c>
      <c r="F17" s="51"/>
      <c r="G17" s="96">
        <v>120000</v>
      </c>
      <c r="H17" s="96">
        <v>18300</v>
      </c>
      <c r="I17" s="96">
        <v>101700</v>
      </c>
    </row>
    <row r="18" spans="1:9" ht="15" customHeight="1" thickBot="1" x14ac:dyDescent="0.3">
      <c r="A18" s="96">
        <v>11</v>
      </c>
      <c r="B18" s="102">
        <v>46174</v>
      </c>
      <c r="C18" s="96" t="s">
        <v>20</v>
      </c>
      <c r="D18" s="57"/>
      <c r="E18" s="51" t="s">
        <v>35</v>
      </c>
      <c r="F18" s="51"/>
      <c r="G18" s="96">
        <v>480000</v>
      </c>
      <c r="H18" s="96">
        <v>73200</v>
      </c>
      <c r="I18" s="96">
        <v>406800</v>
      </c>
    </row>
    <row r="19" spans="1:9" ht="15" customHeight="1" thickBot="1" x14ac:dyDescent="0.3">
      <c r="A19" s="96">
        <v>15</v>
      </c>
      <c r="B19" s="102">
        <v>46174</v>
      </c>
      <c r="C19" s="96" t="s">
        <v>20</v>
      </c>
      <c r="D19" s="57"/>
      <c r="E19" s="51" t="s">
        <v>36</v>
      </c>
      <c r="F19" s="51"/>
      <c r="G19" s="96">
        <v>280000</v>
      </c>
      <c r="H19" s="96">
        <v>42700</v>
      </c>
      <c r="I19" s="96">
        <v>237300</v>
      </c>
    </row>
    <row r="20" spans="1:9" ht="15" customHeight="1" thickBot="1" x14ac:dyDescent="0.3">
      <c r="A20" s="96">
        <v>19</v>
      </c>
      <c r="B20" s="102">
        <v>46175</v>
      </c>
      <c r="C20" s="96" t="s">
        <v>20</v>
      </c>
      <c r="D20" s="57"/>
      <c r="E20" s="51" t="s">
        <v>37</v>
      </c>
      <c r="F20" s="51"/>
      <c r="G20" s="96">
        <v>80000</v>
      </c>
      <c r="H20" s="96">
        <v>12200</v>
      </c>
      <c r="I20" s="96">
        <v>67800</v>
      </c>
    </row>
    <row r="21" spans="1:9" ht="15" customHeight="1" thickBot="1" x14ac:dyDescent="0.3">
      <c r="A21" s="96">
        <v>7</v>
      </c>
      <c r="B21" s="102">
        <v>46175</v>
      </c>
      <c r="C21" s="96" t="s">
        <v>20</v>
      </c>
      <c r="D21" s="57"/>
      <c r="E21" s="51" t="s">
        <v>38</v>
      </c>
      <c r="F21" s="51"/>
      <c r="G21" s="96">
        <v>80000</v>
      </c>
      <c r="H21" s="96">
        <v>12200</v>
      </c>
      <c r="I21" s="96">
        <v>67800</v>
      </c>
    </row>
    <row r="22" spans="1:9" ht="15" customHeight="1" thickBot="1" x14ac:dyDescent="0.3">
      <c r="A22" s="96">
        <v>38</v>
      </c>
      <c r="B22" s="102">
        <v>46176</v>
      </c>
      <c r="C22" s="96" t="s">
        <v>20</v>
      </c>
      <c r="D22" s="57"/>
      <c r="E22" s="51" t="s">
        <v>39</v>
      </c>
      <c r="F22" s="51"/>
      <c r="G22" s="96">
        <v>235988</v>
      </c>
      <c r="H22" s="96">
        <v>35988</v>
      </c>
      <c r="I22" s="96">
        <v>200000</v>
      </c>
    </row>
    <row r="23" spans="1:9" ht="15" customHeight="1" thickBot="1" x14ac:dyDescent="0.3">
      <c r="A23" s="96">
        <v>39</v>
      </c>
      <c r="B23" s="102">
        <v>46176</v>
      </c>
      <c r="C23" s="96" t="s">
        <v>20</v>
      </c>
      <c r="D23" s="57"/>
      <c r="E23" s="51" t="s">
        <v>40</v>
      </c>
      <c r="F23" s="51"/>
      <c r="G23" s="96">
        <v>235988</v>
      </c>
      <c r="H23" s="96">
        <v>35988</v>
      </c>
      <c r="I23" s="96">
        <v>200000</v>
      </c>
    </row>
    <row r="24" spans="1:9" ht="15" customHeight="1" thickBot="1" x14ac:dyDescent="0.3">
      <c r="A24" s="96">
        <v>250</v>
      </c>
      <c r="B24" s="102">
        <v>46178</v>
      </c>
      <c r="C24" s="96" t="s">
        <v>20</v>
      </c>
      <c r="D24" s="95"/>
      <c r="E24" s="51" t="s">
        <v>41</v>
      </c>
      <c r="F24" s="51"/>
      <c r="G24" s="96">
        <v>584779</v>
      </c>
      <c r="H24" s="96">
        <v>89179</v>
      </c>
      <c r="I24" s="96">
        <v>495600</v>
      </c>
    </row>
    <row r="25" spans="1:9" ht="15" customHeight="1" thickBot="1" x14ac:dyDescent="0.3">
      <c r="A25" s="96">
        <v>46</v>
      </c>
      <c r="B25" s="102">
        <v>46179</v>
      </c>
      <c r="C25" s="96" t="s">
        <v>20</v>
      </c>
      <c r="D25" s="96"/>
      <c r="E25" s="51" t="s">
        <v>42</v>
      </c>
      <c r="F25" s="51"/>
      <c r="G25" s="96">
        <v>58997</v>
      </c>
      <c r="H25" s="96">
        <v>8997</v>
      </c>
      <c r="I25" s="96">
        <v>50000</v>
      </c>
    </row>
    <row r="26" spans="1:9" ht="15" customHeight="1" thickBot="1" x14ac:dyDescent="0.3">
      <c r="A26" s="96">
        <v>488</v>
      </c>
      <c r="B26" s="102">
        <v>46182</v>
      </c>
      <c r="C26" s="96" t="s">
        <v>20</v>
      </c>
      <c r="D26" s="96"/>
      <c r="E26" s="51" t="s">
        <v>43</v>
      </c>
      <c r="F26" s="51"/>
      <c r="G26" s="96">
        <v>838568</v>
      </c>
      <c r="H26" s="96">
        <v>127882</v>
      </c>
      <c r="I26" s="96">
        <v>710686</v>
      </c>
    </row>
    <row r="27" spans="1:9" ht="15" customHeight="1" thickBot="1" x14ac:dyDescent="0.3">
      <c r="A27" s="96">
        <v>177793</v>
      </c>
      <c r="B27" s="102">
        <v>46188</v>
      </c>
      <c r="C27" s="96" t="s">
        <v>20</v>
      </c>
      <c r="D27" s="96"/>
      <c r="E27" s="51" t="s">
        <v>44</v>
      </c>
      <c r="F27" s="51"/>
      <c r="G27" s="96">
        <v>85000</v>
      </c>
      <c r="H27" s="96">
        <v>0</v>
      </c>
      <c r="I27" s="96">
        <v>85000</v>
      </c>
    </row>
    <row r="28" spans="1:9" ht="15" customHeight="1" thickBot="1" x14ac:dyDescent="0.3">
      <c r="A28" s="96">
        <v>251</v>
      </c>
      <c r="B28" s="102">
        <v>46188</v>
      </c>
      <c r="C28" s="96" t="s">
        <v>20</v>
      </c>
      <c r="D28" s="96"/>
      <c r="E28" s="51" t="s">
        <v>45</v>
      </c>
      <c r="F28" s="51"/>
      <c r="G28" s="96">
        <v>882124</v>
      </c>
      <c r="H28" s="96">
        <v>134524</v>
      </c>
      <c r="I28" s="96">
        <v>747600</v>
      </c>
    </row>
    <row r="29" spans="1:9" ht="15" customHeight="1" thickBot="1" x14ac:dyDescent="0.3">
      <c r="A29" s="96">
        <v>7</v>
      </c>
      <c r="B29" s="102">
        <v>46188</v>
      </c>
      <c r="C29" s="96" t="s">
        <v>20</v>
      </c>
      <c r="D29" s="96"/>
      <c r="E29" s="51" t="s">
        <v>46</v>
      </c>
      <c r="F29" s="51"/>
      <c r="G29" s="96">
        <v>40000</v>
      </c>
      <c r="H29" s="96">
        <v>6100</v>
      </c>
      <c r="I29" s="96">
        <v>33900</v>
      </c>
    </row>
    <row r="30" spans="1:9" ht="15" customHeight="1" thickBot="1" x14ac:dyDescent="0.3">
      <c r="A30" s="96">
        <v>2</v>
      </c>
      <c r="B30" s="102">
        <v>46188</v>
      </c>
      <c r="C30" s="96" t="s">
        <v>20</v>
      </c>
      <c r="D30" s="96"/>
      <c r="E30" s="51" t="s">
        <v>47</v>
      </c>
      <c r="F30" s="51"/>
      <c r="G30" s="96">
        <v>120000</v>
      </c>
      <c r="H30" s="96">
        <v>18300</v>
      </c>
      <c r="I30" s="96">
        <v>101700</v>
      </c>
    </row>
    <row r="31" spans="1:9" ht="15" customHeight="1" thickBot="1" x14ac:dyDescent="0.3">
      <c r="A31" s="96">
        <v>31</v>
      </c>
      <c r="B31" s="102">
        <v>46188</v>
      </c>
      <c r="C31" s="96" t="s">
        <v>20</v>
      </c>
      <c r="D31" s="96"/>
      <c r="E31" s="51" t="s">
        <v>48</v>
      </c>
      <c r="F31" s="51"/>
      <c r="G31" s="96">
        <v>40000</v>
      </c>
      <c r="H31" s="96">
        <v>6100</v>
      </c>
      <c r="I31" s="96">
        <v>33900</v>
      </c>
    </row>
    <row r="32" spans="1:9" ht="15" customHeight="1" thickBot="1" x14ac:dyDescent="0.3">
      <c r="A32" s="96">
        <v>32</v>
      </c>
      <c r="B32" s="102">
        <v>46188</v>
      </c>
      <c r="C32" s="96" t="s">
        <v>20</v>
      </c>
      <c r="D32" s="96"/>
      <c r="E32" s="51" t="s">
        <v>49</v>
      </c>
      <c r="F32" s="51"/>
      <c r="G32" s="96">
        <v>200000</v>
      </c>
      <c r="H32" s="96">
        <v>30500</v>
      </c>
      <c r="I32" s="96">
        <v>169500</v>
      </c>
    </row>
    <row r="33" spans="1:9" ht="15" customHeight="1" thickBot="1" x14ac:dyDescent="0.3">
      <c r="A33" s="96">
        <v>20</v>
      </c>
      <c r="B33" s="102">
        <v>46188</v>
      </c>
      <c r="C33" s="96" t="s">
        <v>20</v>
      </c>
      <c r="D33" s="96"/>
      <c r="E33" s="51" t="s">
        <v>50</v>
      </c>
      <c r="F33" s="51"/>
      <c r="G33" s="96">
        <v>80000</v>
      </c>
      <c r="H33" s="96">
        <v>12200</v>
      </c>
      <c r="I33" s="96">
        <v>67800</v>
      </c>
    </row>
    <row r="34" spans="1:9" ht="15" customHeight="1" thickBot="1" x14ac:dyDescent="0.3">
      <c r="A34" s="96">
        <v>18</v>
      </c>
      <c r="B34" s="102">
        <v>46188</v>
      </c>
      <c r="C34" s="96" t="s">
        <v>20</v>
      </c>
      <c r="D34" s="96"/>
      <c r="E34" s="51" t="s">
        <v>51</v>
      </c>
      <c r="F34" s="51"/>
      <c r="G34" s="96">
        <v>160000</v>
      </c>
      <c r="H34" s="96">
        <v>24400</v>
      </c>
      <c r="I34" s="96">
        <v>135600</v>
      </c>
    </row>
    <row r="35" spans="1:9" ht="15" customHeight="1" thickBot="1" x14ac:dyDescent="0.3">
      <c r="A35" s="96">
        <v>13</v>
      </c>
      <c r="B35" s="102">
        <v>46188</v>
      </c>
      <c r="C35" s="96" t="s">
        <v>20</v>
      </c>
      <c r="D35" s="96"/>
      <c r="E35" s="51" t="s">
        <v>52</v>
      </c>
      <c r="F35" s="51"/>
      <c r="G35" s="96">
        <v>320000</v>
      </c>
      <c r="H35" s="96">
        <v>48800</v>
      </c>
      <c r="I35" s="96">
        <v>271200</v>
      </c>
    </row>
    <row r="36" spans="1:9" ht="15" customHeight="1" thickBot="1" x14ac:dyDescent="0.3">
      <c r="A36" s="96">
        <v>30</v>
      </c>
      <c r="B36" s="102">
        <v>46188</v>
      </c>
      <c r="C36" s="96" t="s">
        <v>20</v>
      </c>
      <c r="D36" s="96"/>
      <c r="E36" s="51" t="s">
        <v>53</v>
      </c>
      <c r="F36" s="51"/>
      <c r="G36" s="96">
        <v>80000</v>
      </c>
      <c r="H36" s="96">
        <v>12200</v>
      </c>
      <c r="I36" s="96">
        <v>67800</v>
      </c>
    </row>
    <row r="37" spans="1:9" ht="15" customHeight="1" thickBot="1" x14ac:dyDescent="0.3">
      <c r="A37" s="96">
        <v>19</v>
      </c>
      <c r="B37" s="102">
        <v>46188</v>
      </c>
      <c r="C37" s="96" t="s">
        <v>20</v>
      </c>
      <c r="D37" s="96"/>
      <c r="E37" s="51" t="s">
        <v>54</v>
      </c>
      <c r="F37" s="51"/>
      <c r="G37" s="96">
        <v>40000</v>
      </c>
      <c r="H37" s="96">
        <v>6100</v>
      </c>
      <c r="I37" s="96">
        <v>33900</v>
      </c>
    </row>
    <row r="38" spans="1:9" ht="15" customHeight="1" thickBot="1" x14ac:dyDescent="0.3">
      <c r="A38" s="96">
        <v>12</v>
      </c>
      <c r="B38" s="102">
        <v>46188</v>
      </c>
      <c r="C38" s="96" t="s">
        <v>20</v>
      </c>
      <c r="D38" s="96"/>
      <c r="E38" s="51" t="s">
        <v>55</v>
      </c>
      <c r="F38" s="51"/>
      <c r="G38" s="96">
        <v>200000</v>
      </c>
      <c r="H38" s="96">
        <v>30500</v>
      </c>
      <c r="I38" s="96">
        <v>169500</v>
      </c>
    </row>
    <row r="39" spans="1:9" ht="15" customHeight="1" thickBot="1" x14ac:dyDescent="0.3">
      <c r="A39" s="96">
        <v>16</v>
      </c>
      <c r="B39" s="102">
        <v>46188</v>
      </c>
      <c r="C39" s="96" t="s">
        <v>20</v>
      </c>
      <c r="D39" s="96"/>
      <c r="E39" s="51" t="s">
        <v>56</v>
      </c>
      <c r="F39" s="51"/>
      <c r="G39" s="96">
        <v>80000</v>
      </c>
      <c r="H39" s="96">
        <v>12200</v>
      </c>
      <c r="I39" s="96">
        <v>67800</v>
      </c>
    </row>
    <row r="40" spans="1:9" ht="15" customHeight="1" thickBot="1" x14ac:dyDescent="0.3">
      <c r="A40" s="100">
        <v>8</v>
      </c>
      <c r="B40" s="101">
        <v>46189</v>
      </c>
      <c r="C40" s="100" t="s">
        <v>87</v>
      </c>
      <c r="D40" s="101">
        <v>46189</v>
      </c>
      <c r="E40" s="31" t="s">
        <v>57</v>
      </c>
      <c r="F40" s="31"/>
      <c r="G40" s="100">
        <v>40000</v>
      </c>
      <c r="H40" s="100">
        <v>6100</v>
      </c>
      <c r="I40" s="100">
        <v>33900</v>
      </c>
    </row>
    <row r="41" spans="1:9" ht="15" customHeight="1" thickBot="1" x14ac:dyDescent="0.3">
      <c r="A41" s="96">
        <v>252</v>
      </c>
      <c r="B41" s="102">
        <v>46196</v>
      </c>
      <c r="C41" s="96" t="s">
        <v>20</v>
      </c>
      <c r="D41" s="96"/>
      <c r="E41" s="51" t="s">
        <v>58</v>
      </c>
      <c r="F41" s="51"/>
      <c r="G41" s="96">
        <v>703717</v>
      </c>
      <c r="H41" s="96">
        <v>107317</v>
      </c>
      <c r="I41" s="96">
        <v>596400</v>
      </c>
    </row>
    <row r="42" spans="1:9" ht="15" customHeight="1" thickBot="1" x14ac:dyDescent="0.3">
      <c r="A42" s="96">
        <v>1</v>
      </c>
      <c r="B42" s="102">
        <v>46197</v>
      </c>
      <c r="C42" s="96" t="s">
        <v>20</v>
      </c>
      <c r="D42" s="96"/>
      <c r="E42" s="51" t="s">
        <v>59</v>
      </c>
      <c r="F42" s="51"/>
      <c r="G42" s="96">
        <v>40000</v>
      </c>
      <c r="H42" s="96">
        <v>6100</v>
      </c>
      <c r="I42" s="96">
        <v>33900</v>
      </c>
    </row>
    <row r="43" spans="1:9" ht="15" customHeight="1" thickBot="1" x14ac:dyDescent="0.3">
      <c r="A43" s="96">
        <v>253</v>
      </c>
      <c r="B43" s="102">
        <v>46198</v>
      </c>
      <c r="C43" s="96" t="s">
        <v>20</v>
      </c>
      <c r="D43" s="96"/>
      <c r="E43" s="51" t="s">
        <v>60</v>
      </c>
      <c r="F43" s="51"/>
      <c r="G43" s="96">
        <v>495575</v>
      </c>
      <c r="H43" s="96">
        <v>75575</v>
      </c>
      <c r="I43" s="96">
        <v>420000</v>
      </c>
    </row>
    <row r="44" spans="1:9" ht="15" customHeight="1" thickBot="1" x14ac:dyDescent="0.3">
      <c r="A44" s="100">
        <v>2</v>
      </c>
      <c r="B44" s="101">
        <v>46198</v>
      </c>
      <c r="C44" s="100" t="s">
        <v>99</v>
      </c>
      <c r="D44" s="101">
        <v>46203</v>
      </c>
      <c r="E44" s="31" t="s">
        <v>61</v>
      </c>
      <c r="F44" s="31"/>
      <c r="G44" s="100">
        <v>40000</v>
      </c>
      <c r="H44" s="100">
        <v>6100</v>
      </c>
      <c r="I44" s="100">
        <v>33900</v>
      </c>
    </row>
    <row r="45" spans="1:9" ht="15" customHeight="1" thickBot="1" x14ac:dyDescent="0.3">
      <c r="A45" s="96">
        <v>2</v>
      </c>
      <c r="B45" s="102">
        <v>46200</v>
      </c>
      <c r="C45" s="96" t="s">
        <v>20</v>
      </c>
      <c r="D45" s="95"/>
      <c r="E45" s="51" t="s">
        <v>62</v>
      </c>
      <c r="F45" s="51"/>
      <c r="G45" s="96">
        <v>80000</v>
      </c>
      <c r="H45" s="96">
        <v>12200</v>
      </c>
      <c r="I45" s="96">
        <v>67800</v>
      </c>
    </row>
    <row r="46" spans="1:9" ht="15" customHeight="1" thickBot="1" x14ac:dyDescent="0.3">
      <c r="A46" s="96">
        <v>254</v>
      </c>
      <c r="B46" s="102">
        <v>46203</v>
      </c>
      <c r="C46" s="96" t="s">
        <v>20</v>
      </c>
      <c r="D46" s="95"/>
      <c r="E46" s="51" t="s">
        <v>63</v>
      </c>
      <c r="F46" s="51"/>
      <c r="G46" s="96">
        <v>353982</v>
      </c>
      <c r="H46" s="96">
        <v>53982</v>
      </c>
      <c r="I46" s="96">
        <v>300000</v>
      </c>
    </row>
    <row r="47" spans="1:9" ht="15" customHeight="1" thickBot="1" x14ac:dyDescent="0.3">
      <c r="A47" s="96">
        <v>69</v>
      </c>
      <c r="B47" s="102">
        <v>46203</v>
      </c>
      <c r="C47" s="96" t="s">
        <v>20</v>
      </c>
      <c r="D47" s="95"/>
      <c r="E47" s="51" t="s">
        <v>64</v>
      </c>
      <c r="F47" s="51"/>
      <c r="G47" s="96">
        <v>29499</v>
      </c>
      <c r="H47" s="96">
        <v>4499</v>
      </c>
      <c r="I47" s="96">
        <v>25000</v>
      </c>
    </row>
    <row r="48" spans="1:9" ht="15" customHeight="1" thickBot="1" x14ac:dyDescent="0.3">
      <c r="A48" s="96">
        <v>1729</v>
      </c>
      <c r="B48" s="102">
        <v>46174</v>
      </c>
      <c r="C48" s="96" t="s">
        <v>20</v>
      </c>
      <c r="D48" s="95"/>
      <c r="E48" s="51" t="s">
        <v>65</v>
      </c>
      <c r="F48" s="51"/>
      <c r="G48" s="96">
        <v>197280</v>
      </c>
      <c r="H48" s="96">
        <v>30085</v>
      </c>
      <c r="I48" s="96">
        <v>167195</v>
      </c>
    </row>
    <row r="49" spans="1:9" ht="15" customHeight="1" thickBot="1" x14ac:dyDescent="0.3">
      <c r="A49" s="96">
        <v>1730</v>
      </c>
      <c r="B49" s="102">
        <v>46174</v>
      </c>
      <c r="C49" s="96" t="s">
        <v>20</v>
      </c>
      <c r="D49" s="95"/>
      <c r="E49" s="51" t="s">
        <v>66</v>
      </c>
      <c r="F49" s="51"/>
      <c r="G49" s="96">
        <v>71054</v>
      </c>
      <c r="H49" s="96">
        <v>10836</v>
      </c>
      <c r="I49" s="96">
        <v>60218</v>
      </c>
    </row>
    <row r="50" spans="1:9" ht="15" customHeight="1" thickBot="1" x14ac:dyDescent="0.3">
      <c r="A50" s="96">
        <v>1731</v>
      </c>
      <c r="B50" s="102">
        <v>46174</v>
      </c>
      <c r="C50" s="96" t="s">
        <v>20</v>
      </c>
      <c r="D50" s="95"/>
      <c r="E50" s="51" t="s">
        <v>67</v>
      </c>
      <c r="F50" s="51"/>
      <c r="G50" s="96">
        <v>94836</v>
      </c>
      <c r="H50" s="96">
        <v>14462</v>
      </c>
      <c r="I50" s="96">
        <v>80374</v>
      </c>
    </row>
    <row r="51" spans="1:9" ht="15" customHeight="1" thickBot="1" x14ac:dyDescent="0.3">
      <c r="A51" s="96">
        <v>1732</v>
      </c>
      <c r="B51" s="102">
        <v>46174</v>
      </c>
      <c r="C51" s="96" t="s">
        <v>20</v>
      </c>
      <c r="D51" s="95"/>
      <c r="E51" s="51" t="s">
        <v>68</v>
      </c>
      <c r="F51" s="51"/>
      <c r="G51" s="96">
        <v>47500</v>
      </c>
      <c r="H51" s="96">
        <v>7244</v>
      </c>
      <c r="I51" s="96">
        <v>40256</v>
      </c>
    </row>
    <row r="52" spans="1:9" ht="15" customHeight="1" thickBot="1" x14ac:dyDescent="0.3">
      <c r="A52" s="96">
        <v>1733</v>
      </c>
      <c r="B52" s="102">
        <v>46174</v>
      </c>
      <c r="C52" s="96" t="s">
        <v>20</v>
      </c>
      <c r="D52" s="95"/>
      <c r="E52" s="51" t="s">
        <v>69</v>
      </c>
      <c r="F52" s="51"/>
      <c r="G52" s="96">
        <v>100076</v>
      </c>
      <c r="H52" s="96">
        <v>15262</v>
      </c>
      <c r="I52" s="96">
        <v>84814</v>
      </c>
    </row>
    <row r="53" spans="1:9" ht="15" customHeight="1" thickBot="1" x14ac:dyDescent="0.3">
      <c r="A53" s="96">
        <v>1734</v>
      </c>
      <c r="B53" s="102">
        <v>46174</v>
      </c>
      <c r="C53" s="96" t="s">
        <v>20</v>
      </c>
      <c r="D53" s="95"/>
      <c r="E53" s="51" t="s">
        <v>70</v>
      </c>
      <c r="F53" s="51"/>
      <c r="G53" s="96">
        <v>24000</v>
      </c>
      <c r="H53" s="96">
        <v>3660</v>
      </c>
      <c r="I53" s="96">
        <v>20340</v>
      </c>
    </row>
    <row r="54" spans="1:9" ht="15" customHeight="1" thickBot="1" x14ac:dyDescent="0.3">
      <c r="A54" s="96">
        <v>1735</v>
      </c>
      <c r="B54" s="102">
        <v>46174</v>
      </c>
      <c r="C54" s="96" t="s">
        <v>20</v>
      </c>
      <c r="D54" s="96"/>
      <c r="E54" s="51" t="s">
        <v>71</v>
      </c>
      <c r="F54" s="51"/>
      <c r="G54" s="96">
        <v>22418</v>
      </c>
      <c r="H54" s="96">
        <v>3419</v>
      </c>
      <c r="I54" s="96">
        <v>18999</v>
      </c>
    </row>
    <row r="55" spans="1:9" ht="15" customHeight="1" thickBot="1" x14ac:dyDescent="0.3">
      <c r="A55" s="96">
        <v>1736</v>
      </c>
      <c r="B55" s="102">
        <v>46197</v>
      </c>
      <c r="C55" s="96" t="s">
        <v>20</v>
      </c>
      <c r="D55" s="96"/>
      <c r="E55" s="51" t="s">
        <v>72</v>
      </c>
      <c r="F55" s="51"/>
      <c r="G55" s="96">
        <v>60000</v>
      </c>
      <c r="H55" s="96">
        <v>9150</v>
      </c>
      <c r="I55" s="96">
        <v>50850</v>
      </c>
    </row>
    <row r="56" spans="1:9" ht="15" customHeight="1" thickBot="1" x14ac:dyDescent="0.3">
      <c r="A56" s="96">
        <v>1737</v>
      </c>
      <c r="B56" s="102">
        <v>46197</v>
      </c>
      <c r="C56" s="96" t="s">
        <v>20</v>
      </c>
      <c r="D56" s="96"/>
      <c r="E56" s="51" t="s">
        <v>73</v>
      </c>
      <c r="F56" s="51"/>
      <c r="G56" s="96">
        <v>105171</v>
      </c>
      <c r="H56" s="96">
        <v>16039</v>
      </c>
      <c r="I56" s="96">
        <v>89132</v>
      </c>
    </row>
    <row r="57" spans="1:9" ht="15" customHeight="1" thickBot="1" x14ac:dyDescent="0.3">
      <c r="A57" s="126" t="s">
        <v>22</v>
      </c>
      <c r="B57" s="127"/>
      <c r="C57" s="127"/>
      <c r="D57" s="127"/>
      <c r="E57" s="127"/>
      <c r="F57" s="128"/>
      <c r="G57" s="27">
        <f>SUM(G7:G56)-G40-G44</f>
        <v>9666552</v>
      </c>
      <c r="H57" s="27">
        <f t="shared" ref="H57:I57" si="0">SUM(H7:H56)-H40-H44</f>
        <v>1461188</v>
      </c>
      <c r="I57" s="27">
        <f t="shared" si="0"/>
        <v>8205364</v>
      </c>
    </row>
    <row r="58" spans="1:9" ht="15" customHeight="1" thickBot="1" x14ac:dyDescent="0.3">
      <c r="A58" s="109" t="s">
        <v>23</v>
      </c>
      <c r="B58" s="110"/>
      <c r="C58" s="110"/>
      <c r="D58" s="110"/>
      <c r="E58" s="111"/>
      <c r="F58" s="29"/>
      <c r="G58" s="29"/>
      <c r="H58" s="29"/>
    </row>
  </sheetData>
  <mergeCells count="9">
    <mergeCell ref="A57:F57"/>
    <mergeCell ref="A58:E58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BD63B-D817-4414-908F-8E187667AB37}">
  <dimension ref="A1:I62"/>
  <sheetViews>
    <sheetView topLeftCell="A13" workbookViewId="0">
      <selection activeCell="G45" sqref="G45"/>
    </sheetView>
  </sheetViews>
  <sheetFormatPr baseColWidth="10" defaultRowHeight="15" x14ac:dyDescent="0.25"/>
  <sheetData>
    <row r="1" spans="1:9" ht="15.75" thickBot="1" x14ac:dyDescent="0.3">
      <c r="A1" s="112" t="s">
        <v>7</v>
      </c>
      <c r="B1" s="110"/>
      <c r="C1" s="110"/>
      <c r="D1" s="110"/>
      <c r="E1" s="110"/>
      <c r="F1" s="110"/>
      <c r="G1" s="110"/>
      <c r="H1" s="110"/>
      <c r="I1" s="113"/>
    </row>
    <row r="2" spans="1:9" ht="15.75" thickBot="1" x14ac:dyDescent="0.3">
      <c r="A2" s="114" t="s">
        <v>8</v>
      </c>
      <c r="B2" s="115"/>
      <c r="C2" s="115"/>
      <c r="D2" s="115"/>
      <c r="E2" s="115"/>
      <c r="F2" s="115"/>
      <c r="G2" s="115"/>
      <c r="H2" s="115"/>
      <c r="I2" s="116"/>
    </row>
    <row r="3" spans="1:9" ht="15.75" thickBot="1" x14ac:dyDescent="0.3">
      <c r="A3" s="117"/>
      <c r="B3" s="118"/>
      <c r="C3" s="118"/>
      <c r="D3" s="118"/>
      <c r="E3" s="118"/>
      <c r="F3" s="118"/>
      <c r="G3" s="118"/>
      <c r="H3" s="118"/>
      <c r="I3" s="119"/>
    </row>
    <row r="4" spans="1:9" ht="15.75" thickBot="1" x14ac:dyDescent="0.3">
      <c r="A4" s="120" t="s">
        <v>100</v>
      </c>
      <c r="B4" s="121"/>
      <c r="C4" s="121"/>
      <c r="D4" s="121"/>
      <c r="E4" s="121"/>
      <c r="F4" s="121"/>
      <c r="G4" s="121"/>
      <c r="H4" s="121"/>
      <c r="I4" s="122"/>
    </row>
    <row r="5" spans="1:9" ht="15.75" thickBot="1" x14ac:dyDescent="0.3">
      <c r="A5" s="131" t="s">
        <v>9</v>
      </c>
      <c r="B5" s="132"/>
      <c r="C5" s="132"/>
      <c r="D5" s="133"/>
      <c r="E5" s="124"/>
      <c r="F5" s="125"/>
      <c r="G5" s="123" t="s">
        <v>10</v>
      </c>
      <c r="H5" s="124"/>
      <c r="I5" s="125"/>
    </row>
    <row r="6" spans="1:9" ht="45.75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96">
        <v>27</v>
      </c>
      <c r="B7" s="102">
        <v>46204</v>
      </c>
      <c r="C7" s="96" t="s">
        <v>20</v>
      </c>
      <c r="D7" s="57"/>
      <c r="E7" s="51" t="s">
        <v>24</v>
      </c>
      <c r="F7" s="26"/>
      <c r="G7" s="96">
        <v>80000</v>
      </c>
      <c r="H7" s="96">
        <v>12200</v>
      </c>
      <c r="I7" s="96">
        <v>67800</v>
      </c>
    </row>
    <row r="8" spans="1:9" ht="15" customHeight="1" thickBot="1" x14ac:dyDescent="0.3">
      <c r="A8" s="96">
        <v>21</v>
      </c>
      <c r="B8" s="102">
        <v>46204</v>
      </c>
      <c r="C8" s="96" t="s">
        <v>20</v>
      </c>
      <c r="D8" s="57"/>
      <c r="E8" s="86" t="s">
        <v>25</v>
      </c>
      <c r="F8" s="26"/>
      <c r="G8" s="96">
        <v>80000</v>
      </c>
      <c r="H8" s="96">
        <v>12200</v>
      </c>
      <c r="I8" s="96">
        <v>67800</v>
      </c>
    </row>
    <row r="9" spans="1:9" ht="15" customHeight="1" thickBot="1" x14ac:dyDescent="0.3">
      <c r="A9" s="96">
        <v>12</v>
      </c>
      <c r="B9" s="102">
        <v>46204</v>
      </c>
      <c r="C9" s="96" t="s">
        <v>20</v>
      </c>
      <c r="D9" s="57"/>
      <c r="E9" s="98" t="s">
        <v>26</v>
      </c>
      <c r="F9" s="26"/>
      <c r="G9" s="96">
        <v>40000</v>
      </c>
      <c r="H9" s="96">
        <v>6100</v>
      </c>
      <c r="I9" s="96">
        <v>33900</v>
      </c>
    </row>
    <row r="10" spans="1:9" ht="15" customHeight="1" thickBot="1" x14ac:dyDescent="0.3">
      <c r="A10" s="96">
        <v>32</v>
      </c>
      <c r="B10" s="102">
        <v>46204</v>
      </c>
      <c r="C10" s="96" t="s">
        <v>20</v>
      </c>
      <c r="D10" s="57"/>
      <c r="E10" s="51" t="s">
        <v>27</v>
      </c>
      <c r="F10" s="26"/>
      <c r="G10" s="96">
        <v>120000</v>
      </c>
      <c r="H10" s="96">
        <v>18300</v>
      </c>
      <c r="I10" s="96">
        <v>101700</v>
      </c>
    </row>
    <row r="11" spans="1:9" ht="15" customHeight="1" thickBot="1" x14ac:dyDescent="0.3">
      <c r="A11" s="96">
        <v>33</v>
      </c>
      <c r="B11" s="102">
        <v>46204</v>
      </c>
      <c r="C11" s="96" t="s">
        <v>20</v>
      </c>
      <c r="D11" s="57"/>
      <c r="E11" s="51" t="s">
        <v>28</v>
      </c>
      <c r="F11" s="26"/>
      <c r="G11" s="96">
        <v>240000</v>
      </c>
      <c r="H11" s="96">
        <v>36600</v>
      </c>
      <c r="I11" s="96">
        <v>203400</v>
      </c>
    </row>
    <row r="12" spans="1:9" ht="15" customHeight="1" thickBot="1" x14ac:dyDescent="0.3">
      <c r="A12" s="96">
        <v>19</v>
      </c>
      <c r="B12" s="102">
        <v>46204</v>
      </c>
      <c r="C12" s="96" t="s">
        <v>20</v>
      </c>
      <c r="D12" s="57"/>
      <c r="E12" s="51" t="s">
        <v>29</v>
      </c>
      <c r="F12" s="26"/>
      <c r="G12" s="96">
        <v>320000</v>
      </c>
      <c r="H12" s="96">
        <v>48800</v>
      </c>
      <c r="I12" s="96">
        <v>271200</v>
      </c>
    </row>
    <row r="13" spans="1:9" ht="15" customHeight="1" thickBot="1" x14ac:dyDescent="0.3">
      <c r="A13" s="96">
        <v>14</v>
      </c>
      <c r="B13" s="102">
        <v>46204</v>
      </c>
      <c r="C13" s="96" t="s">
        <v>20</v>
      </c>
      <c r="D13" s="57"/>
      <c r="E13" s="51" t="s">
        <v>30</v>
      </c>
      <c r="F13" s="26"/>
      <c r="G13" s="96">
        <v>440000</v>
      </c>
      <c r="H13" s="96">
        <v>67100</v>
      </c>
      <c r="I13" s="96">
        <v>372900</v>
      </c>
    </row>
    <row r="14" spans="1:9" ht="15" customHeight="1" thickBot="1" x14ac:dyDescent="0.3">
      <c r="A14" s="96">
        <v>31</v>
      </c>
      <c r="B14" s="102">
        <v>46204</v>
      </c>
      <c r="C14" s="96" t="s">
        <v>20</v>
      </c>
      <c r="D14" s="57"/>
      <c r="E14" s="51" t="s">
        <v>31</v>
      </c>
      <c r="F14" s="26"/>
      <c r="G14" s="96">
        <v>160000</v>
      </c>
      <c r="H14" s="96">
        <v>24400</v>
      </c>
      <c r="I14" s="96">
        <v>135600</v>
      </c>
    </row>
    <row r="15" spans="1:9" ht="15" customHeight="1" thickBot="1" x14ac:dyDescent="0.3">
      <c r="A15" s="96">
        <v>20</v>
      </c>
      <c r="B15" s="102">
        <v>46204</v>
      </c>
      <c r="C15" s="96" t="s">
        <v>20</v>
      </c>
      <c r="D15" s="57"/>
      <c r="E15" s="51" t="s">
        <v>32</v>
      </c>
      <c r="F15" s="26"/>
      <c r="G15" s="96">
        <v>120000</v>
      </c>
      <c r="H15" s="96">
        <v>18300</v>
      </c>
      <c r="I15" s="96">
        <v>101700</v>
      </c>
    </row>
    <row r="16" spans="1:9" ht="15" customHeight="1" thickBot="1" x14ac:dyDescent="0.3">
      <c r="A16" s="96">
        <v>21</v>
      </c>
      <c r="B16" s="102">
        <v>46205</v>
      </c>
      <c r="C16" s="96" t="s">
        <v>20</v>
      </c>
      <c r="D16" s="57"/>
      <c r="E16" s="51" t="s">
        <v>33</v>
      </c>
      <c r="F16" s="51"/>
      <c r="G16" s="96">
        <v>80000</v>
      </c>
      <c r="H16" s="96">
        <v>12200</v>
      </c>
      <c r="I16" s="96">
        <v>67800</v>
      </c>
    </row>
    <row r="17" spans="1:9" ht="15" customHeight="1" thickBot="1" x14ac:dyDescent="0.3">
      <c r="A17" s="96">
        <v>17</v>
      </c>
      <c r="B17" s="102">
        <v>46205</v>
      </c>
      <c r="C17" s="96" t="s">
        <v>20</v>
      </c>
      <c r="D17" s="57"/>
      <c r="E17" s="51" t="s">
        <v>34</v>
      </c>
      <c r="F17" s="51"/>
      <c r="G17" s="96">
        <v>120000</v>
      </c>
      <c r="H17" s="96">
        <v>18300</v>
      </c>
      <c r="I17" s="96">
        <v>101700</v>
      </c>
    </row>
    <row r="18" spans="1:9" ht="15" customHeight="1" thickBot="1" x14ac:dyDescent="0.3">
      <c r="A18" s="96">
        <v>45</v>
      </c>
      <c r="B18" s="102">
        <v>46206</v>
      </c>
      <c r="C18" s="96" t="s">
        <v>20</v>
      </c>
      <c r="D18" s="57"/>
      <c r="E18" s="51" t="s">
        <v>35</v>
      </c>
      <c r="F18" s="51"/>
      <c r="G18" s="96">
        <v>29240</v>
      </c>
      <c r="H18" s="96">
        <v>4459</v>
      </c>
      <c r="I18" s="96">
        <v>24781</v>
      </c>
    </row>
    <row r="19" spans="1:9" ht="15" customHeight="1" thickBot="1" x14ac:dyDescent="0.3">
      <c r="A19" s="96">
        <v>47</v>
      </c>
      <c r="B19" s="102">
        <v>46206</v>
      </c>
      <c r="C19" s="96" t="s">
        <v>20</v>
      </c>
      <c r="D19" s="57"/>
      <c r="E19" s="51" t="s">
        <v>36</v>
      </c>
      <c r="F19" s="51"/>
      <c r="G19" s="96">
        <v>58997</v>
      </c>
      <c r="H19" s="96">
        <v>8997</v>
      </c>
      <c r="I19" s="96">
        <v>50000</v>
      </c>
    </row>
    <row r="20" spans="1:9" ht="15" customHeight="1" thickBot="1" x14ac:dyDescent="0.3">
      <c r="A20" s="96">
        <v>493</v>
      </c>
      <c r="B20" s="102">
        <v>46209</v>
      </c>
      <c r="C20" s="96" t="s">
        <v>20</v>
      </c>
      <c r="D20" s="57"/>
      <c r="E20" s="51" t="s">
        <v>37</v>
      </c>
      <c r="F20" s="51"/>
      <c r="G20" s="96">
        <v>1228221</v>
      </c>
      <c r="H20" s="96">
        <v>187304</v>
      </c>
      <c r="I20" s="96">
        <v>1040917</v>
      </c>
    </row>
    <row r="21" spans="1:9" ht="15" customHeight="1" thickBot="1" x14ac:dyDescent="0.3">
      <c r="A21" s="96">
        <v>40</v>
      </c>
      <c r="B21" s="102">
        <v>46209</v>
      </c>
      <c r="C21" s="96" t="s">
        <v>20</v>
      </c>
      <c r="D21" s="57"/>
      <c r="E21" s="51" t="s">
        <v>38</v>
      </c>
      <c r="F21" s="51"/>
      <c r="G21" s="96">
        <v>235988</v>
      </c>
      <c r="H21" s="96">
        <v>35988</v>
      </c>
      <c r="I21" s="96">
        <v>200000</v>
      </c>
    </row>
    <row r="22" spans="1:9" ht="15" customHeight="1" thickBot="1" x14ac:dyDescent="0.3">
      <c r="A22" s="96">
        <v>41</v>
      </c>
      <c r="B22" s="102">
        <v>46209</v>
      </c>
      <c r="C22" s="96" t="s">
        <v>20</v>
      </c>
      <c r="D22" s="57"/>
      <c r="E22" s="51" t="s">
        <v>39</v>
      </c>
      <c r="F22" s="51"/>
      <c r="G22" s="96">
        <v>235988</v>
      </c>
      <c r="H22" s="96">
        <v>35988</v>
      </c>
      <c r="I22" s="96">
        <v>200000</v>
      </c>
    </row>
    <row r="23" spans="1:9" ht="15" customHeight="1" thickBot="1" x14ac:dyDescent="0.3">
      <c r="A23" s="96">
        <v>255</v>
      </c>
      <c r="B23" s="102">
        <v>46210</v>
      </c>
      <c r="C23" s="96" t="s">
        <v>20</v>
      </c>
      <c r="D23" s="57"/>
      <c r="E23" s="51" t="s">
        <v>40</v>
      </c>
      <c r="F23" s="51"/>
      <c r="G23" s="96">
        <v>525310</v>
      </c>
      <c r="H23" s="96">
        <v>80110</v>
      </c>
      <c r="I23" s="96">
        <v>445200</v>
      </c>
    </row>
    <row r="24" spans="1:9" ht="15" customHeight="1" thickBot="1" x14ac:dyDescent="0.3">
      <c r="A24" s="96">
        <v>256</v>
      </c>
      <c r="B24" s="102">
        <v>46216</v>
      </c>
      <c r="C24" s="96" t="s">
        <v>20</v>
      </c>
      <c r="D24" s="95"/>
      <c r="E24" s="51" t="s">
        <v>41</v>
      </c>
      <c r="F24" s="51"/>
      <c r="G24" s="96">
        <v>783009</v>
      </c>
      <c r="H24" s="96">
        <v>119409</v>
      </c>
      <c r="I24" s="96">
        <v>663600</v>
      </c>
    </row>
    <row r="25" spans="1:9" ht="15" customHeight="1" thickBot="1" x14ac:dyDescent="0.3">
      <c r="A25" s="96">
        <v>35</v>
      </c>
      <c r="B25" s="102">
        <v>46216</v>
      </c>
      <c r="C25" s="96" t="s">
        <v>20</v>
      </c>
      <c r="D25" s="96"/>
      <c r="E25" s="51" t="s">
        <v>42</v>
      </c>
      <c r="F25" s="51"/>
      <c r="G25" s="96">
        <v>80000</v>
      </c>
      <c r="H25" s="96">
        <v>12200</v>
      </c>
      <c r="I25" s="96">
        <v>67800</v>
      </c>
    </row>
    <row r="26" spans="1:9" ht="15" customHeight="1" thickBot="1" x14ac:dyDescent="0.3">
      <c r="A26" s="96">
        <v>20</v>
      </c>
      <c r="B26" s="102">
        <v>46216</v>
      </c>
      <c r="C26" s="96" t="s">
        <v>20</v>
      </c>
      <c r="D26" s="96"/>
      <c r="E26" s="51" t="s">
        <v>43</v>
      </c>
      <c r="F26" s="51"/>
      <c r="G26" s="96">
        <v>120000</v>
      </c>
      <c r="H26" s="96">
        <v>18300</v>
      </c>
      <c r="I26" s="96">
        <v>101700</v>
      </c>
    </row>
    <row r="27" spans="1:9" ht="15" customHeight="1" thickBot="1" x14ac:dyDescent="0.3">
      <c r="A27" s="96">
        <v>15</v>
      </c>
      <c r="B27" s="102">
        <v>46216</v>
      </c>
      <c r="C27" s="96" t="s">
        <v>20</v>
      </c>
      <c r="D27" s="96"/>
      <c r="E27" s="51" t="s">
        <v>44</v>
      </c>
      <c r="F27" s="51"/>
      <c r="G27" s="96">
        <v>80000</v>
      </c>
      <c r="H27" s="96">
        <v>12200</v>
      </c>
      <c r="I27" s="96">
        <v>67800</v>
      </c>
    </row>
    <row r="28" spans="1:9" ht="15" customHeight="1" thickBot="1" x14ac:dyDescent="0.3">
      <c r="A28" s="96">
        <v>32</v>
      </c>
      <c r="B28" s="102">
        <v>46216</v>
      </c>
      <c r="C28" s="96" t="s">
        <v>20</v>
      </c>
      <c r="D28" s="96"/>
      <c r="E28" s="51" t="s">
        <v>45</v>
      </c>
      <c r="F28" s="51"/>
      <c r="G28" s="96">
        <v>80000</v>
      </c>
      <c r="H28" s="96">
        <v>12200</v>
      </c>
      <c r="I28" s="96">
        <v>67800</v>
      </c>
    </row>
    <row r="29" spans="1:9" ht="15" customHeight="1" thickBot="1" x14ac:dyDescent="0.3">
      <c r="A29" s="96">
        <v>31</v>
      </c>
      <c r="B29" s="102">
        <v>46218</v>
      </c>
      <c r="C29" s="96" t="s">
        <v>20</v>
      </c>
      <c r="D29" s="96"/>
      <c r="E29" s="51" t="s">
        <v>46</v>
      </c>
      <c r="F29" s="51"/>
      <c r="G29" s="96">
        <v>70796</v>
      </c>
      <c r="H29" s="96">
        <v>10796</v>
      </c>
      <c r="I29" s="96">
        <v>60000</v>
      </c>
    </row>
    <row r="30" spans="1:9" ht="15" customHeight="1" thickBot="1" x14ac:dyDescent="0.3">
      <c r="A30" s="96">
        <v>196</v>
      </c>
      <c r="B30" s="102">
        <v>46223</v>
      </c>
      <c r="C30" s="96" t="s">
        <v>20</v>
      </c>
      <c r="D30" s="96"/>
      <c r="E30" s="51" t="s">
        <v>47</v>
      </c>
      <c r="F30" s="51"/>
      <c r="G30" s="96">
        <v>514454</v>
      </c>
      <c r="H30" s="96">
        <v>78454</v>
      </c>
      <c r="I30" s="96">
        <v>436000</v>
      </c>
    </row>
    <row r="31" spans="1:9" ht="15" customHeight="1" thickBot="1" x14ac:dyDescent="0.3">
      <c r="A31" s="96">
        <v>257</v>
      </c>
      <c r="B31" s="102">
        <v>46226</v>
      </c>
      <c r="C31" s="96" t="s">
        <v>20</v>
      </c>
      <c r="D31" s="96"/>
      <c r="E31" s="51" t="s">
        <v>48</v>
      </c>
      <c r="F31" s="51"/>
      <c r="G31" s="96">
        <v>235988</v>
      </c>
      <c r="H31" s="96">
        <v>35988</v>
      </c>
      <c r="I31" s="96">
        <v>200000</v>
      </c>
    </row>
    <row r="32" spans="1:9" ht="15" customHeight="1" thickBot="1" x14ac:dyDescent="0.3">
      <c r="A32" s="96">
        <v>3</v>
      </c>
      <c r="B32" s="102">
        <v>46226</v>
      </c>
      <c r="C32" s="96" t="s">
        <v>20</v>
      </c>
      <c r="D32" s="96"/>
      <c r="E32" s="51" t="s">
        <v>49</v>
      </c>
      <c r="F32" s="51"/>
      <c r="G32" s="96">
        <v>390000</v>
      </c>
      <c r="H32" s="96">
        <v>59475</v>
      </c>
      <c r="I32" s="96">
        <v>330525</v>
      </c>
    </row>
    <row r="33" spans="1:9" ht="15" customHeight="1" thickBot="1" x14ac:dyDescent="0.3">
      <c r="A33" s="96">
        <v>6</v>
      </c>
      <c r="B33" s="102">
        <v>46227</v>
      </c>
      <c r="C33" s="96" t="s">
        <v>20</v>
      </c>
      <c r="D33" s="96"/>
      <c r="E33" s="51" t="s">
        <v>50</v>
      </c>
      <c r="F33" s="51"/>
      <c r="G33" s="96">
        <v>40000</v>
      </c>
      <c r="H33" s="96">
        <v>6100</v>
      </c>
      <c r="I33" s="96">
        <v>33900</v>
      </c>
    </row>
    <row r="34" spans="1:9" ht="15" customHeight="1" thickBot="1" x14ac:dyDescent="0.3">
      <c r="A34" s="96">
        <v>1738</v>
      </c>
      <c r="B34" s="102">
        <v>46216</v>
      </c>
      <c r="C34" s="96" t="s">
        <v>20</v>
      </c>
      <c r="D34" s="96"/>
      <c r="E34" s="51" t="s">
        <v>51</v>
      </c>
      <c r="F34" s="51"/>
      <c r="G34" s="96">
        <v>100760</v>
      </c>
      <c r="H34" s="96">
        <v>15366</v>
      </c>
      <c r="I34" s="96">
        <v>85394</v>
      </c>
    </row>
    <row r="35" spans="1:9" ht="15" customHeight="1" thickBot="1" x14ac:dyDescent="0.3">
      <c r="A35" s="96">
        <v>1739</v>
      </c>
      <c r="B35" s="102">
        <v>46216</v>
      </c>
      <c r="C35" s="96" t="s">
        <v>20</v>
      </c>
      <c r="D35" s="96"/>
      <c r="E35" s="51" t="s">
        <v>52</v>
      </c>
      <c r="F35" s="51"/>
      <c r="G35" s="96">
        <v>44836</v>
      </c>
      <c r="H35" s="96">
        <v>6837</v>
      </c>
      <c r="I35" s="96">
        <v>37999</v>
      </c>
    </row>
    <row r="36" spans="1:9" ht="15" customHeight="1" thickBot="1" x14ac:dyDescent="0.3">
      <c r="A36" s="96">
        <v>1740</v>
      </c>
      <c r="B36" s="102">
        <v>46216</v>
      </c>
      <c r="C36" s="96" t="s">
        <v>20</v>
      </c>
      <c r="D36" s="96"/>
      <c r="E36" s="51" t="s">
        <v>53</v>
      </c>
      <c r="F36" s="51"/>
      <c r="G36" s="96">
        <v>91710</v>
      </c>
      <c r="H36" s="96">
        <v>13986</v>
      </c>
      <c r="I36" s="96">
        <v>77724</v>
      </c>
    </row>
    <row r="37" spans="1:9" ht="15" customHeight="1" thickBot="1" x14ac:dyDescent="0.3">
      <c r="A37" s="96">
        <v>1741</v>
      </c>
      <c r="B37" s="102">
        <v>46216</v>
      </c>
      <c r="C37" s="96" t="s">
        <v>20</v>
      </c>
      <c r="D37" s="96"/>
      <c r="E37" s="51" t="s">
        <v>54</v>
      </c>
      <c r="F37" s="51"/>
      <c r="G37" s="96">
        <v>40760</v>
      </c>
      <c r="H37" s="96">
        <v>6216</v>
      </c>
      <c r="I37" s="96">
        <v>34544</v>
      </c>
    </row>
    <row r="38" spans="1:9" ht="15" customHeight="1" thickBot="1" x14ac:dyDescent="0.3">
      <c r="A38" s="96">
        <v>1742</v>
      </c>
      <c r="B38" s="102">
        <v>46216</v>
      </c>
      <c r="C38" s="96" t="s">
        <v>20</v>
      </c>
      <c r="D38" s="96"/>
      <c r="E38" s="51" t="s">
        <v>55</v>
      </c>
      <c r="F38" s="51"/>
      <c r="G38" s="96">
        <v>50000</v>
      </c>
      <c r="H38" s="96">
        <v>7625</v>
      </c>
      <c r="I38" s="96">
        <v>42375</v>
      </c>
    </row>
    <row r="39" spans="1:9" ht="15" customHeight="1" thickBot="1" x14ac:dyDescent="0.3">
      <c r="A39" s="96">
        <v>1743</v>
      </c>
      <c r="B39" s="102">
        <v>46216</v>
      </c>
      <c r="C39" s="96" t="s">
        <v>20</v>
      </c>
      <c r="D39" s="96"/>
      <c r="E39" s="51" t="s">
        <v>56</v>
      </c>
      <c r="F39" s="51"/>
      <c r="G39" s="96">
        <v>25000</v>
      </c>
      <c r="H39" s="96">
        <v>3813</v>
      </c>
      <c r="I39" s="96">
        <v>21187</v>
      </c>
    </row>
    <row r="40" spans="1:9" ht="15.75" thickBot="1" x14ac:dyDescent="0.3">
      <c r="A40" s="126" t="s">
        <v>22</v>
      </c>
      <c r="B40" s="127"/>
      <c r="C40" s="127"/>
      <c r="D40" s="127"/>
      <c r="E40" s="127"/>
      <c r="F40" s="128"/>
      <c r="G40" s="27">
        <f>SUM(G7:G39)</f>
        <v>6861057</v>
      </c>
      <c r="H40" s="27">
        <f t="shared" ref="H40:I40" si="0">SUM(H7:H39)</f>
        <v>1046311</v>
      </c>
      <c r="I40" s="27">
        <f t="shared" si="0"/>
        <v>5814746</v>
      </c>
    </row>
    <row r="41" spans="1:9" ht="15.75" thickBot="1" x14ac:dyDescent="0.3">
      <c r="A41" s="109" t="s">
        <v>23</v>
      </c>
      <c r="B41" s="110"/>
      <c r="C41" s="110"/>
      <c r="D41" s="110"/>
      <c r="E41" s="111"/>
      <c r="F41" s="29"/>
      <c r="G41" s="29"/>
      <c r="H41" s="29"/>
    </row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</sheetData>
  <mergeCells count="9">
    <mergeCell ref="A40:F40"/>
    <mergeCell ref="A41:E41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077CA-63B5-46A9-9CBE-B836640F120B}">
  <dimension ref="A1:I55"/>
  <sheetViews>
    <sheetView topLeftCell="A28" workbookViewId="0">
      <selection activeCell="M47" sqref="M47"/>
    </sheetView>
  </sheetViews>
  <sheetFormatPr baseColWidth="10" defaultRowHeight="15" x14ac:dyDescent="0.25"/>
  <sheetData>
    <row r="1" spans="1:9" ht="15" customHeight="1" thickBot="1" x14ac:dyDescent="0.3">
      <c r="A1" s="112" t="s">
        <v>7</v>
      </c>
      <c r="B1" s="110"/>
      <c r="C1" s="110"/>
      <c r="D1" s="110"/>
      <c r="E1" s="110"/>
      <c r="F1" s="110"/>
      <c r="G1" s="110"/>
      <c r="H1" s="110"/>
      <c r="I1" s="113"/>
    </row>
    <row r="2" spans="1:9" ht="15" customHeight="1" thickBot="1" x14ac:dyDescent="0.3">
      <c r="A2" s="114" t="s">
        <v>8</v>
      </c>
      <c r="B2" s="115"/>
      <c r="C2" s="115"/>
      <c r="D2" s="115"/>
      <c r="E2" s="115"/>
      <c r="F2" s="115"/>
      <c r="G2" s="115"/>
      <c r="H2" s="115"/>
      <c r="I2" s="116"/>
    </row>
    <row r="3" spans="1:9" ht="15" customHeight="1" thickBot="1" x14ac:dyDescent="0.3">
      <c r="A3" s="117"/>
      <c r="B3" s="118"/>
      <c r="C3" s="118"/>
      <c r="D3" s="118"/>
      <c r="E3" s="118"/>
      <c r="F3" s="118"/>
      <c r="G3" s="118"/>
      <c r="H3" s="118"/>
      <c r="I3" s="119"/>
    </row>
    <row r="4" spans="1:9" ht="15" customHeight="1" thickBot="1" x14ac:dyDescent="0.3">
      <c r="A4" s="120" t="s">
        <v>101</v>
      </c>
      <c r="B4" s="121"/>
      <c r="C4" s="121"/>
      <c r="D4" s="121"/>
      <c r="E4" s="121"/>
      <c r="F4" s="121"/>
      <c r="G4" s="121"/>
      <c r="H4" s="121"/>
      <c r="I4" s="122"/>
    </row>
    <row r="5" spans="1:9" ht="15" customHeight="1" thickBot="1" x14ac:dyDescent="0.3">
      <c r="A5" s="131" t="s">
        <v>9</v>
      </c>
      <c r="B5" s="132"/>
      <c r="C5" s="132"/>
      <c r="D5" s="133"/>
      <c r="E5" s="124"/>
      <c r="F5" s="125"/>
      <c r="G5" s="123" t="s">
        <v>10</v>
      </c>
      <c r="H5" s="124"/>
      <c r="I5" s="125"/>
    </row>
    <row r="6" spans="1:9" ht="15" customHeight="1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26">
        <v>21</v>
      </c>
      <c r="B7" s="103">
        <v>46237</v>
      </c>
      <c r="C7" s="26" t="s">
        <v>20</v>
      </c>
      <c r="D7" s="26"/>
      <c r="E7" s="51" t="s">
        <v>24</v>
      </c>
      <c r="F7" s="26"/>
      <c r="G7" s="96">
        <v>1140000</v>
      </c>
      <c r="H7" s="96">
        <v>173850</v>
      </c>
      <c r="I7" s="96">
        <v>966150</v>
      </c>
    </row>
    <row r="8" spans="1:9" ht="15" customHeight="1" thickBot="1" x14ac:dyDescent="0.3">
      <c r="A8" s="26">
        <v>42</v>
      </c>
      <c r="B8" s="103">
        <v>46237</v>
      </c>
      <c r="C8" s="26" t="s">
        <v>20</v>
      </c>
      <c r="D8" s="26"/>
      <c r="E8" s="86" t="s">
        <v>25</v>
      </c>
      <c r="F8" s="26"/>
      <c r="G8" s="96">
        <v>235988</v>
      </c>
      <c r="H8" s="96">
        <v>35988</v>
      </c>
      <c r="I8" s="96">
        <v>200000</v>
      </c>
    </row>
    <row r="9" spans="1:9" ht="15" customHeight="1" thickBot="1" x14ac:dyDescent="0.3">
      <c r="A9" s="26">
        <v>43</v>
      </c>
      <c r="B9" s="103">
        <v>46237</v>
      </c>
      <c r="C9" s="26" t="s">
        <v>20</v>
      </c>
      <c r="D9" s="26"/>
      <c r="E9" s="98" t="s">
        <v>26</v>
      </c>
      <c r="F9" s="26"/>
      <c r="G9" s="96">
        <v>235988</v>
      </c>
      <c r="H9" s="96">
        <v>35988</v>
      </c>
      <c r="I9" s="96">
        <v>200000</v>
      </c>
    </row>
    <row r="10" spans="1:9" ht="15" customHeight="1" thickBot="1" x14ac:dyDescent="0.3">
      <c r="A10" s="26">
        <v>258</v>
      </c>
      <c r="B10" s="103">
        <v>46237</v>
      </c>
      <c r="C10" s="26" t="s">
        <v>20</v>
      </c>
      <c r="D10" s="26"/>
      <c r="E10" s="51" t="s">
        <v>27</v>
      </c>
      <c r="F10" s="26"/>
      <c r="G10" s="96">
        <v>961416</v>
      </c>
      <c r="H10" s="96">
        <v>146616</v>
      </c>
      <c r="I10" s="96">
        <v>814800</v>
      </c>
    </row>
    <row r="11" spans="1:9" ht="15" customHeight="1" thickBot="1" x14ac:dyDescent="0.3">
      <c r="A11" s="26">
        <v>259</v>
      </c>
      <c r="B11" s="103">
        <v>46237</v>
      </c>
      <c r="C11" s="26" t="s">
        <v>20</v>
      </c>
      <c r="D11" s="26"/>
      <c r="E11" s="51" t="s">
        <v>28</v>
      </c>
      <c r="F11" s="26"/>
      <c r="G11" s="96">
        <v>471976</v>
      </c>
      <c r="H11" s="96">
        <v>71976</v>
      </c>
      <c r="I11" s="96">
        <v>400000</v>
      </c>
    </row>
    <row r="12" spans="1:9" ht="15" customHeight="1" thickBot="1" x14ac:dyDescent="0.3">
      <c r="A12" s="26">
        <v>3</v>
      </c>
      <c r="B12" s="103">
        <v>46238</v>
      </c>
      <c r="C12" s="26" t="s">
        <v>20</v>
      </c>
      <c r="D12" s="26"/>
      <c r="E12" s="51" t="s">
        <v>29</v>
      </c>
      <c r="F12" s="26"/>
      <c r="G12" s="96">
        <v>40000</v>
      </c>
      <c r="H12" s="96">
        <v>6100</v>
      </c>
      <c r="I12" s="96">
        <v>33900</v>
      </c>
    </row>
    <row r="13" spans="1:9" ht="15" customHeight="1" thickBot="1" x14ac:dyDescent="0.3">
      <c r="A13" s="26">
        <v>28</v>
      </c>
      <c r="B13" s="103">
        <v>46238</v>
      </c>
      <c r="C13" s="26" t="s">
        <v>20</v>
      </c>
      <c r="D13" s="26"/>
      <c r="E13" s="51" t="s">
        <v>30</v>
      </c>
      <c r="F13" s="26"/>
      <c r="G13" s="96">
        <v>40000</v>
      </c>
      <c r="H13" s="96">
        <v>6100</v>
      </c>
      <c r="I13" s="96">
        <v>33900</v>
      </c>
    </row>
    <row r="14" spans="1:9" ht="15" customHeight="1" thickBot="1" x14ac:dyDescent="0.3">
      <c r="A14" s="26">
        <v>37</v>
      </c>
      <c r="B14" s="103">
        <v>46238</v>
      </c>
      <c r="C14" s="26" t="s">
        <v>20</v>
      </c>
      <c r="D14" s="26"/>
      <c r="E14" s="51" t="s">
        <v>31</v>
      </c>
      <c r="F14" s="26"/>
      <c r="G14" s="96">
        <v>120000</v>
      </c>
      <c r="H14" s="96">
        <v>18300</v>
      </c>
      <c r="I14" s="96">
        <v>101700</v>
      </c>
    </row>
    <row r="15" spans="1:9" ht="15" customHeight="1" thickBot="1" x14ac:dyDescent="0.3">
      <c r="A15" s="26">
        <v>22</v>
      </c>
      <c r="B15" s="103">
        <v>46238</v>
      </c>
      <c r="C15" s="26" t="s">
        <v>20</v>
      </c>
      <c r="D15" s="26"/>
      <c r="E15" s="51" t="s">
        <v>32</v>
      </c>
      <c r="F15" s="26"/>
      <c r="G15" s="96">
        <v>120000</v>
      </c>
      <c r="H15" s="96">
        <v>18300</v>
      </c>
      <c r="I15" s="96">
        <v>101700</v>
      </c>
    </row>
    <row r="16" spans="1:9" ht="15" customHeight="1" thickBot="1" x14ac:dyDescent="0.3">
      <c r="A16" s="26">
        <v>21</v>
      </c>
      <c r="B16" s="103">
        <v>46238</v>
      </c>
      <c r="C16" s="26" t="s">
        <v>20</v>
      </c>
      <c r="D16" s="26"/>
      <c r="E16" s="51" t="s">
        <v>33</v>
      </c>
      <c r="F16" s="51"/>
      <c r="G16" s="96">
        <v>200000</v>
      </c>
      <c r="H16" s="96">
        <v>30500</v>
      </c>
      <c r="I16" s="96">
        <v>169500</v>
      </c>
    </row>
    <row r="17" spans="1:9" ht="15" customHeight="1" thickBot="1" x14ac:dyDescent="0.3">
      <c r="A17" s="26">
        <v>33</v>
      </c>
      <c r="B17" s="103">
        <v>46238</v>
      </c>
      <c r="C17" s="26" t="s">
        <v>20</v>
      </c>
      <c r="D17" s="26"/>
      <c r="E17" s="51" t="s">
        <v>34</v>
      </c>
      <c r="F17" s="51"/>
      <c r="G17" s="96">
        <v>80000</v>
      </c>
      <c r="H17" s="96">
        <v>12200</v>
      </c>
      <c r="I17" s="96">
        <v>67800</v>
      </c>
    </row>
    <row r="18" spans="1:9" ht="15" customHeight="1" thickBot="1" x14ac:dyDescent="0.3">
      <c r="A18" s="26">
        <v>14</v>
      </c>
      <c r="B18" s="103">
        <v>46238</v>
      </c>
      <c r="C18" s="26" t="s">
        <v>20</v>
      </c>
      <c r="D18" s="26"/>
      <c r="E18" s="51" t="s">
        <v>35</v>
      </c>
      <c r="F18" s="51"/>
      <c r="G18" s="96">
        <v>40000</v>
      </c>
      <c r="H18" s="96">
        <v>6100</v>
      </c>
      <c r="I18" s="96">
        <v>33900</v>
      </c>
    </row>
    <row r="19" spans="1:9" ht="15" customHeight="1" thickBot="1" x14ac:dyDescent="0.3">
      <c r="A19" s="26">
        <v>18</v>
      </c>
      <c r="B19" s="103">
        <v>46238</v>
      </c>
      <c r="C19" s="26" t="s">
        <v>20</v>
      </c>
      <c r="D19" s="26"/>
      <c r="E19" s="51" t="s">
        <v>36</v>
      </c>
      <c r="F19" s="51"/>
      <c r="G19" s="96">
        <v>80000</v>
      </c>
      <c r="H19" s="96">
        <v>12200</v>
      </c>
      <c r="I19" s="96">
        <v>67800</v>
      </c>
    </row>
    <row r="20" spans="1:9" ht="15" customHeight="1" thickBot="1" x14ac:dyDescent="0.3">
      <c r="A20" s="26">
        <v>33</v>
      </c>
      <c r="B20" s="103">
        <v>46239</v>
      </c>
      <c r="C20" s="26" t="s">
        <v>20</v>
      </c>
      <c r="D20" s="26"/>
      <c r="E20" s="51" t="s">
        <v>37</v>
      </c>
      <c r="F20" s="51"/>
      <c r="G20" s="96">
        <v>160000</v>
      </c>
      <c r="H20" s="96">
        <v>24400</v>
      </c>
      <c r="I20" s="96">
        <v>135600</v>
      </c>
    </row>
    <row r="21" spans="1:9" ht="15" customHeight="1" thickBot="1" x14ac:dyDescent="0.3">
      <c r="A21" s="26">
        <v>1</v>
      </c>
      <c r="B21" s="103">
        <v>46239</v>
      </c>
      <c r="C21" s="26" t="s">
        <v>20</v>
      </c>
      <c r="D21" s="26"/>
      <c r="E21" s="51" t="s">
        <v>38</v>
      </c>
      <c r="F21" s="51"/>
      <c r="G21" s="96">
        <v>40000</v>
      </c>
      <c r="H21" s="96">
        <v>6100</v>
      </c>
      <c r="I21" s="96">
        <v>33900</v>
      </c>
    </row>
    <row r="22" spans="1:9" ht="15" customHeight="1" thickBot="1" x14ac:dyDescent="0.3">
      <c r="A22" s="26">
        <v>16</v>
      </c>
      <c r="B22" s="103">
        <v>46239</v>
      </c>
      <c r="C22" s="26" t="s">
        <v>20</v>
      </c>
      <c r="D22" s="26"/>
      <c r="E22" s="51" t="s">
        <v>39</v>
      </c>
      <c r="F22" s="51"/>
      <c r="G22" s="96">
        <v>400000</v>
      </c>
      <c r="H22" s="96">
        <v>61000</v>
      </c>
      <c r="I22" s="96">
        <v>339000</v>
      </c>
    </row>
    <row r="23" spans="1:9" ht="15" customHeight="1" thickBot="1" x14ac:dyDescent="0.3">
      <c r="A23" s="26">
        <v>21</v>
      </c>
      <c r="B23" s="103">
        <v>46239</v>
      </c>
      <c r="C23" s="26" t="s">
        <v>20</v>
      </c>
      <c r="D23" s="26"/>
      <c r="E23" s="51" t="s">
        <v>40</v>
      </c>
      <c r="F23" s="51"/>
      <c r="G23" s="96">
        <v>80000</v>
      </c>
      <c r="H23" s="96">
        <v>12200</v>
      </c>
      <c r="I23" s="96">
        <v>67800</v>
      </c>
    </row>
    <row r="24" spans="1:9" ht="15" customHeight="1" thickBot="1" x14ac:dyDescent="0.3">
      <c r="A24" s="26">
        <v>497</v>
      </c>
      <c r="B24" s="103">
        <v>46240</v>
      </c>
      <c r="C24" s="26" t="s">
        <v>20</v>
      </c>
      <c r="D24" s="26"/>
      <c r="E24" s="51" t="s">
        <v>41</v>
      </c>
      <c r="F24" s="51"/>
      <c r="G24" s="96">
        <v>457847</v>
      </c>
      <c r="H24" s="96">
        <v>69822</v>
      </c>
      <c r="I24" s="96">
        <v>388025</v>
      </c>
    </row>
    <row r="25" spans="1:9" ht="15" customHeight="1" thickBot="1" x14ac:dyDescent="0.3">
      <c r="A25" s="26">
        <v>2</v>
      </c>
      <c r="B25" s="103">
        <v>46243</v>
      </c>
      <c r="C25" s="26" t="s">
        <v>20</v>
      </c>
      <c r="D25" s="26"/>
      <c r="E25" s="51" t="s">
        <v>42</v>
      </c>
      <c r="F25" s="51"/>
      <c r="G25" s="96">
        <v>40000</v>
      </c>
      <c r="H25" s="96">
        <v>6100</v>
      </c>
      <c r="I25" s="96">
        <v>33900</v>
      </c>
    </row>
    <row r="26" spans="1:9" ht="15" customHeight="1" thickBot="1" x14ac:dyDescent="0.3">
      <c r="A26" s="26">
        <v>8</v>
      </c>
      <c r="B26" s="103">
        <v>46244</v>
      </c>
      <c r="C26" s="26" t="s">
        <v>20</v>
      </c>
      <c r="D26" s="26"/>
      <c r="E26" s="51" t="s">
        <v>43</v>
      </c>
      <c r="F26" s="51"/>
      <c r="G26" s="96">
        <v>40000</v>
      </c>
      <c r="H26" s="96">
        <v>6100</v>
      </c>
      <c r="I26" s="96">
        <v>33900</v>
      </c>
    </row>
    <row r="27" spans="1:9" ht="15" customHeight="1" thickBot="1" x14ac:dyDescent="0.3">
      <c r="A27" s="26">
        <v>252</v>
      </c>
      <c r="B27" s="103">
        <v>46248</v>
      </c>
      <c r="C27" s="26" t="s">
        <v>20</v>
      </c>
      <c r="D27" s="26"/>
      <c r="E27" s="51" t="s">
        <v>44</v>
      </c>
      <c r="F27" s="51"/>
      <c r="G27" s="96">
        <v>1415929</v>
      </c>
      <c r="H27" s="96">
        <v>215929</v>
      </c>
      <c r="I27" s="96">
        <v>1200000</v>
      </c>
    </row>
    <row r="28" spans="1:9" ht="15" customHeight="1" thickBot="1" x14ac:dyDescent="0.3">
      <c r="A28" s="26">
        <v>260</v>
      </c>
      <c r="B28" s="103">
        <v>46251</v>
      </c>
      <c r="C28" s="26" t="s">
        <v>20</v>
      </c>
      <c r="D28" s="26"/>
      <c r="E28" s="51" t="s">
        <v>45</v>
      </c>
      <c r="F28" s="51"/>
      <c r="G28" s="96">
        <v>802832</v>
      </c>
      <c r="H28" s="96">
        <v>122432</v>
      </c>
      <c r="I28" s="96">
        <v>680400</v>
      </c>
    </row>
    <row r="29" spans="1:9" ht="15" customHeight="1" thickBot="1" x14ac:dyDescent="0.3">
      <c r="A29" s="26">
        <v>29</v>
      </c>
      <c r="B29" s="103">
        <v>46251</v>
      </c>
      <c r="C29" s="26" t="s">
        <v>20</v>
      </c>
      <c r="D29" s="26"/>
      <c r="E29" s="51" t="s">
        <v>46</v>
      </c>
      <c r="F29" s="51"/>
      <c r="G29" s="96">
        <v>120000</v>
      </c>
      <c r="H29" s="96">
        <v>18300</v>
      </c>
      <c r="I29" s="96">
        <v>101700</v>
      </c>
    </row>
    <row r="30" spans="1:9" ht="15" customHeight="1" thickBot="1" x14ac:dyDescent="0.3">
      <c r="A30" s="26">
        <v>13</v>
      </c>
      <c r="B30" s="103">
        <v>46251</v>
      </c>
      <c r="C30" s="26" t="s">
        <v>20</v>
      </c>
      <c r="D30" s="26"/>
      <c r="E30" s="51" t="s">
        <v>47</v>
      </c>
      <c r="F30" s="51"/>
      <c r="G30" s="96">
        <v>80000</v>
      </c>
      <c r="H30" s="96">
        <v>12200</v>
      </c>
      <c r="I30" s="96">
        <v>67800</v>
      </c>
    </row>
    <row r="31" spans="1:9" ht="15" customHeight="1" thickBot="1" x14ac:dyDescent="0.3">
      <c r="A31" s="26">
        <v>34</v>
      </c>
      <c r="B31" s="103">
        <v>46251</v>
      </c>
      <c r="C31" s="26" t="s">
        <v>20</v>
      </c>
      <c r="D31" s="26"/>
      <c r="E31" s="51" t="s">
        <v>48</v>
      </c>
      <c r="F31" s="51"/>
      <c r="G31" s="96">
        <v>160000</v>
      </c>
      <c r="H31" s="96">
        <v>24400</v>
      </c>
      <c r="I31" s="96">
        <v>135600</v>
      </c>
    </row>
    <row r="32" spans="1:9" ht="15" customHeight="1" thickBot="1" x14ac:dyDescent="0.3">
      <c r="A32" s="26">
        <v>38</v>
      </c>
      <c r="B32" s="103">
        <v>46251</v>
      </c>
      <c r="C32" s="26" t="s">
        <v>20</v>
      </c>
      <c r="D32" s="26"/>
      <c r="E32" s="51" t="s">
        <v>49</v>
      </c>
      <c r="F32" s="51"/>
      <c r="G32" s="96">
        <v>240000</v>
      </c>
      <c r="H32" s="96">
        <v>36600</v>
      </c>
      <c r="I32" s="96">
        <v>203400</v>
      </c>
    </row>
    <row r="33" spans="1:9" ht="15" customHeight="1" thickBot="1" x14ac:dyDescent="0.3">
      <c r="A33" s="26">
        <v>22</v>
      </c>
      <c r="B33" s="103">
        <v>46251</v>
      </c>
      <c r="C33" s="26" t="s">
        <v>20</v>
      </c>
      <c r="D33" s="26"/>
      <c r="E33" s="51" t="s">
        <v>50</v>
      </c>
      <c r="F33" s="51"/>
      <c r="G33" s="96">
        <v>360000</v>
      </c>
      <c r="H33" s="96">
        <v>54900</v>
      </c>
      <c r="I33" s="96">
        <v>305100</v>
      </c>
    </row>
    <row r="34" spans="1:9" ht="15" customHeight="1" thickBot="1" x14ac:dyDescent="0.3">
      <c r="A34" s="26">
        <v>17</v>
      </c>
      <c r="B34" s="103">
        <v>46251</v>
      </c>
      <c r="C34" s="26" t="s">
        <v>20</v>
      </c>
      <c r="D34" s="26"/>
      <c r="E34" s="51" t="s">
        <v>51</v>
      </c>
      <c r="F34" s="51"/>
      <c r="G34" s="96">
        <v>280000</v>
      </c>
      <c r="H34" s="96">
        <v>42700</v>
      </c>
      <c r="I34" s="96">
        <v>237300</v>
      </c>
    </row>
    <row r="35" spans="1:9" ht="15" customHeight="1" thickBot="1" x14ac:dyDescent="0.3">
      <c r="A35" s="26">
        <v>34</v>
      </c>
      <c r="B35" s="103">
        <v>46251</v>
      </c>
      <c r="C35" s="26" t="s">
        <v>20</v>
      </c>
      <c r="D35" s="26"/>
      <c r="E35" s="51" t="s">
        <v>52</v>
      </c>
      <c r="F35" s="51"/>
      <c r="G35" s="96">
        <v>120000</v>
      </c>
      <c r="H35" s="96">
        <v>18300</v>
      </c>
      <c r="I35" s="96">
        <v>101700</v>
      </c>
    </row>
    <row r="36" spans="1:9" ht="15" customHeight="1" thickBot="1" x14ac:dyDescent="0.3">
      <c r="A36" s="26">
        <v>22</v>
      </c>
      <c r="B36" s="103">
        <v>46251</v>
      </c>
      <c r="C36" s="26" t="s">
        <v>20</v>
      </c>
      <c r="D36" s="26"/>
      <c r="E36" s="51" t="s">
        <v>53</v>
      </c>
      <c r="F36" s="51"/>
      <c r="G36" s="96">
        <v>160000</v>
      </c>
      <c r="H36" s="96">
        <v>24400</v>
      </c>
      <c r="I36" s="96">
        <v>135600</v>
      </c>
    </row>
    <row r="37" spans="1:9" ht="15" customHeight="1" thickBot="1" x14ac:dyDescent="0.3">
      <c r="A37" s="26">
        <v>15</v>
      </c>
      <c r="B37" s="103">
        <v>46251</v>
      </c>
      <c r="C37" s="26" t="s">
        <v>20</v>
      </c>
      <c r="D37" s="26"/>
      <c r="E37" s="51" t="s">
        <v>54</v>
      </c>
      <c r="F37" s="51"/>
      <c r="G37" s="96">
        <v>40000</v>
      </c>
      <c r="H37" s="96">
        <v>6100</v>
      </c>
      <c r="I37" s="96">
        <v>33900</v>
      </c>
    </row>
    <row r="38" spans="1:9" ht="15" customHeight="1" thickBot="1" x14ac:dyDescent="0.3">
      <c r="A38" s="26">
        <v>13</v>
      </c>
      <c r="B38" s="103">
        <v>46251</v>
      </c>
      <c r="C38" s="26" t="s">
        <v>20</v>
      </c>
      <c r="D38" s="26"/>
      <c r="E38" s="51" t="s">
        <v>55</v>
      </c>
      <c r="F38" s="51"/>
      <c r="G38" s="96">
        <v>80000</v>
      </c>
      <c r="H38" s="96">
        <v>12200</v>
      </c>
      <c r="I38" s="96">
        <v>67800</v>
      </c>
    </row>
    <row r="39" spans="1:9" ht="15" customHeight="1" thickBot="1" x14ac:dyDescent="0.3">
      <c r="A39" s="26">
        <v>19</v>
      </c>
      <c r="B39" s="103">
        <v>46251</v>
      </c>
      <c r="C39" s="26" t="s">
        <v>20</v>
      </c>
      <c r="D39" s="26"/>
      <c r="E39" s="51" t="s">
        <v>56</v>
      </c>
      <c r="F39" s="51"/>
      <c r="G39" s="96">
        <v>120000</v>
      </c>
      <c r="H39" s="96">
        <v>18300</v>
      </c>
      <c r="I39" s="96">
        <v>101700</v>
      </c>
    </row>
    <row r="40" spans="1:9" ht="15" customHeight="1" thickBot="1" x14ac:dyDescent="0.3">
      <c r="A40" s="26">
        <v>1</v>
      </c>
      <c r="B40" s="103">
        <v>46252</v>
      </c>
      <c r="C40" s="26" t="s">
        <v>20</v>
      </c>
      <c r="D40" s="26"/>
      <c r="E40" s="51" t="s">
        <v>57</v>
      </c>
      <c r="F40" s="51"/>
      <c r="G40" s="96">
        <v>40000</v>
      </c>
      <c r="H40" s="96">
        <v>6100</v>
      </c>
      <c r="I40" s="96">
        <v>33900</v>
      </c>
    </row>
    <row r="41" spans="1:9" ht="15" customHeight="1" thickBot="1" x14ac:dyDescent="0.3">
      <c r="A41" s="26">
        <v>9</v>
      </c>
      <c r="B41" s="103">
        <v>46252</v>
      </c>
      <c r="C41" s="26" t="s">
        <v>20</v>
      </c>
      <c r="D41" s="26"/>
      <c r="E41" s="51" t="s">
        <v>58</v>
      </c>
      <c r="F41" s="51"/>
      <c r="G41" s="96">
        <v>40000</v>
      </c>
      <c r="H41" s="96">
        <v>6100</v>
      </c>
      <c r="I41" s="96">
        <v>33900</v>
      </c>
    </row>
    <row r="42" spans="1:9" ht="15" customHeight="1" thickBot="1" x14ac:dyDescent="0.3">
      <c r="A42" s="26">
        <v>14</v>
      </c>
      <c r="B42" s="103">
        <v>46252</v>
      </c>
      <c r="C42" s="26" t="s">
        <v>20</v>
      </c>
      <c r="D42" s="26"/>
      <c r="E42" s="51" t="s">
        <v>59</v>
      </c>
      <c r="F42" s="51"/>
      <c r="G42" s="96">
        <v>80000</v>
      </c>
      <c r="H42" s="96">
        <v>12200</v>
      </c>
      <c r="I42" s="96">
        <v>67800</v>
      </c>
    </row>
    <row r="43" spans="1:9" ht="15" customHeight="1" thickBot="1" x14ac:dyDescent="0.3">
      <c r="A43" s="26">
        <v>23</v>
      </c>
      <c r="B43" s="103">
        <v>46252</v>
      </c>
      <c r="C43" s="26" t="s">
        <v>20</v>
      </c>
      <c r="D43" s="26"/>
      <c r="E43" s="51" t="s">
        <v>60</v>
      </c>
      <c r="F43" s="51"/>
      <c r="G43" s="96">
        <v>80000</v>
      </c>
      <c r="H43" s="96">
        <v>12200</v>
      </c>
      <c r="I43" s="96">
        <v>67800</v>
      </c>
    </row>
    <row r="44" spans="1:9" ht="15" customHeight="1" thickBot="1" x14ac:dyDescent="0.3">
      <c r="A44" s="26">
        <v>261</v>
      </c>
      <c r="B44" s="103">
        <v>46258</v>
      </c>
      <c r="C44" s="26" t="s">
        <v>20</v>
      </c>
      <c r="D44" s="26"/>
      <c r="E44" s="51" t="s">
        <v>61</v>
      </c>
      <c r="F44" s="51"/>
      <c r="G44" s="96">
        <v>1278584</v>
      </c>
      <c r="H44" s="96">
        <v>194984</v>
      </c>
      <c r="I44" s="96">
        <v>1083600</v>
      </c>
    </row>
    <row r="45" spans="1:9" ht="15" customHeight="1" thickBot="1" x14ac:dyDescent="0.3">
      <c r="A45" s="26">
        <v>262</v>
      </c>
      <c r="B45" s="103">
        <v>46258</v>
      </c>
      <c r="C45" s="26" t="s">
        <v>20</v>
      </c>
      <c r="D45" s="26"/>
      <c r="E45" s="51" t="s">
        <v>62</v>
      </c>
      <c r="F45" s="51"/>
      <c r="G45" s="96">
        <v>235988</v>
      </c>
      <c r="H45" s="96">
        <v>35988</v>
      </c>
      <c r="I45" s="96">
        <v>200000</v>
      </c>
    </row>
    <row r="46" spans="1:9" ht="15" customHeight="1" thickBot="1" x14ac:dyDescent="0.3">
      <c r="A46" s="31">
        <v>8</v>
      </c>
      <c r="B46" s="104">
        <v>46261</v>
      </c>
      <c r="C46" s="31" t="s">
        <v>87</v>
      </c>
      <c r="D46" s="104">
        <v>46262</v>
      </c>
      <c r="E46" s="31" t="s">
        <v>63</v>
      </c>
      <c r="F46" s="31"/>
      <c r="G46" s="100">
        <v>35398</v>
      </c>
      <c r="H46" s="100">
        <v>5398</v>
      </c>
      <c r="I46" s="100">
        <v>30000</v>
      </c>
    </row>
    <row r="47" spans="1:9" ht="15" customHeight="1" thickBot="1" x14ac:dyDescent="0.3">
      <c r="A47" s="26">
        <v>70</v>
      </c>
      <c r="B47" s="103">
        <v>46262</v>
      </c>
      <c r="C47" s="26" t="s">
        <v>20</v>
      </c>
      <c r="D47" s="26"/>
      <c r="E47" s="51" t="s">
        <v>64</v>
      </c>
      <c r="F47" s="51"/>
      <c r="G47" s="96">
        <v>58998</v>
      </c>
      <c r="H47" s="96">
        <v>8997</v>
      </c>
      <c r="I47" s="96">
        <v>50001</v>
      </c>
    </row>
    <row r="48" spans="1:9" ht="15" customHeight="1" thickBot="1" x14ac:dyDescent="0.3">
      <c r="A48" s="26">
        <v>71</v>
      </c>
      <c r="B48" s="103">
        <v>46262</v>
      </c>
      <c r="C48" s="26" t="s">
        <v>20</v>
      </c>
      <c r="D48" s="26"/>
      <c r="E48" s="51" t="s">
        <v>65</v>
      </c>
      <c r="F48" s="51"/>
      <c r="G48" s="96">
        <v>29499</v>
      </c>
      <c r="H48" s="96">
        <v>4499</v>
      </c>
      <c r="I48" s="96">
        <v>25000</v>
      </c>
    </row>
    <row r="49" spans="1:9" ht="15" customHeight="1" thickBot="1" x14ac:dyDescent="0.3">
      <c r="A49" s="31">
        <v>7</v>
      </c>
      <c r="B49" s="104">
        <v>46262</v>
      </c>
      <c r="C49" s="31" t="s">
        <v>87</v>
      </c>
      <c r="D49" s="104">
        <v>46262</v>
      </c>
      <c r="E49" s="31" t="s">
        <v>66</v>
      </c>
      <c r="F49" s="31"/>
      <c r="G49" s="100">
        <v>35398</v>
      </c>
      <c r="H49" s="100">
        <v>5398</v>
      </c>
      <c r="I49" s="100">
        <v>30000</v>
      </c>
    </row>
    <row r="50" spans="1:9" ht="15" customHeight="1" thickBot="1" x14ac:dyDescent="0.3">
      <c r="A50" s="26">
        <v>263</v>
      </c>
      <c r="B50" s="103">
        <v>46265</v>
      </c>
      <c r="C50" s="26" t="s">
        <v>20</v>
      </c>
      <c r="D50" s="26"/>
      <c r="E50" s="51" t="s">
        <v>67</v>
      </c>
      <c r="F50" s="51"/>
      <c r="G50" s="96">
        <v>235988</v>
      </c>
      <c r="H50" s="96">
        <v>35988</v>
      </c>
      <c r="I50" s="96">
        <v>200000</v>
      </c>
    </row>
    <row r="51" spans="1:9" ht="15" customHeight="1" thickBot="1" x14ac:dyDescent="0.3">
      <c r="A51" s="26">
        <v>1744</v>
      </c>
      <c r="B51" s="103">
        <v>46239</v>
      </c>
      <c r="C51" s="26" t="s">
        <v>20</v>
      </c>
      <c r="D51" s="26"/>
      <c r="E51" s="51" t="s">
        <v>68</v>
      </c>
      <c r="F51" s="51"/>
      <c r="G51" s="96">
        <v>50380</v>
      </c>
      <c r="H51" s="96">
        <v>7683</v>
      </c>
      <c r="I51" s="96">
        <v>42697</v>
      </c>
    </row>
    <row r="52" spans="1:9" ht="15" customHeight="1" thickBot="1" x14ac:dyDescent="0.3">
      <c r="A52" s="26">
        <v>1745</v>
      </c>
      <c r="B52" s="103">
        <v>46239</v>
      </c>
      <c r="C52" s="26" t="s">
        <v>20</v>
      </c>
      <c r="D52" s="26"/>
      <c r="E52" s="51" t="s">
        <v>69</v>
      </c>
      <c r="F52" s="51"/>
      <c r="G52" s="96">
        <v>374638</v>
      </c>
      <c r="H52" s="96">
        <v>57132</v>
      </c>
      <c r="I52" s="96">
        <v>317506</v>
      </c>
    </row>
    <row r="53" spans="1:9" ht="15" customHeight="1" thickBot="1" x14ac:dyDescent="0.3">
      <c r="A53" s="26">
        <v>1746</v>
      </c>
      <c r="B53" s="103">
        <v>46244</v>
      </c>
      <c r="C53" s="26" t="s">
        <v>20</v>
      </c>
      <c r="D53" s="26"/>
      <c r="E53" s="51" t="s">
        <v>70</v>
      </c>
      <c r="F53" s="51"/>
      <c r="G53" s="96">
        <v>12979</v>
      </c>
      <c r="H53" s="96">
        <v>1979</v>
      </c>
      <c r="I53" s="96">
        <v>11000</v>
      </c>
    </row>
    <row r="54" spans="1:9" ht="15" customHeight="1" thickBot="1" x14ac:dyDescent="0.3">
      <c r="A54" s="126" t="s">
        <v>22</v>
      </c>
      <c r="B54" s="127"/>
      <c r="C54" s="127"/>
      <c r="D54" s="127"/>
      <c r="E54" s="127"/>
      <c r="F54" s="128"/>
      <c r="G54" s="27">
        <f>SUM(G7:G53)-G46-G49</f>
        <v>11479030</v>
      </c>
      <c r="H54" s="27">
        <f t="shared" ref="H54:I54" si="0">SUM(H7:H53)-H46-H49</f>
        <v>1750551</v>
      </c>
      <c r="I54" s="27">
        <f t="shared" si="0"/>
        <v>9728479</v>
      </c>
    </row>
    <row r="55" spans="1:9" ht="15" customHeight="1" thickBot="1" x14ac:dyDescent="0.3">
      <c r="A55" s="109" t="s">
        <v>23</v>
      </c>
      <c r="B55" s="110"/>
      <c r="C55" s="110"/>
      <c r="D55" s="110"/>
      <c r="E55" s="111"/>
      <c r="F55" s="29"/>
      <c r="G55" s="29"/>
      <c r="H55" s="29"/>
    </row>
  </sheetData>
  <mergeCells count="9">
    <mergeCell ref="A54:F54"/>
    <mergeCell ref="A55:E55"/>
    <mergeCell ref="A5:D5"/>
    <mergeCell ref="A1:I1"/>
    <mergeCell ref="A2:I2"/>
    <mergeCell ref="A3:I3"/>
    <mergeCell ref="A4:I4"/>
    <mergeCell ref="E5:F5"/>
    <mergeCell ref="G5:I5"/>
  </mergeCells>
  <phoneticPr fontId="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EFE9-434E-438A-902B-9532BFF12701}">
  <dimension ref="A1:I96"/>
  <sheetViews>
    <sheetView tabSelected="1" topLeftCell="A67" workbookViewId="0">
      <selection activeCell="O74" sqref="O74"/>
    </sheetView>
  </sheetViews>
  <sheetFormatPr baseColWidth="10" defaultRowHeight="15" x14ac:dyDescent="0.25"/>
  <sheetData>
    <row r="1" spans="1:9" ht="15" customHeight="1" thickBot="1" x14ac:dyDescent="0.3">
      <c r="A1" s="112" t="s">
        <v>7</v>
      </c>
      <c r="B1" s="110"/>
      <c r="C1" s="110"/>
      <c r="D1" s="110"/>
      <c r="E1" s="110"/>
      <c r="F1" s="110"/>
      <c r="G1" s="110"/>
      <c r="H1" s="110"/>
      <c r="I1" s="113"/>
    </row>
    <row r="2" spans="1:9" ht="15" customHeight="1" thickBot="1" x14ac:dyDescent="0.3">
      <c r="A2" s="114" t="s">
        <v>8</v>
      </c>
      <c r="B2" s="115"/>
      <c r="C2" s="115"/>
      <c r="D2" s="115"/>
      <c r="E2" s="115"/>
      <c r="F2" s="115"/>
      <c r="G2" s="115"/>
      <c r="H2" s="115"/>
      <c r="I2" s="116"/>
    </row>
    <row r="3" spans="1:9" ht="15" customHeight="1" thickBot="1" x14ac:dyDescent="0.3">
      <c r="A3" s="117"/>
      <c r="B3" s="118"/>
      <c r="C3" s="118"/>
      <c r="D3" s="118"/>
      <c r="E3" s="118"/>
      <c r="F3" s="118"/>
      <c r="G3" s="118"/>
      <c r="H3" s="118"/>
      <c r="I3" s="119"/>
    </row>
    <row r="4" spans="1:9" ht="15" customHeight="1" thickBot="1" x14ac:dyDescent="0.3">
      <c r="A4" s="120" t="s">
        <v>102</v>
      </c>
      <c r="B4" s="121"/>
      <c r="C4" s="121"/>
      <c r="D4" s="121"/>
      <c r="E4" s="121"/>
      <c r="F4" s="121"/>
      <c r="G4" s="121"/>
      <c r="H4" s="121"/>
      <c r="I4" s="122"/>
    </row>
    <row r="5" spans="1:9" ht="15" customHeight="1" thickBot="1" x14ac:dyDescent="0.3">
      <c r="A5" s="131" t="s">
        <v>9</v>
      </c>
      <c r="B5" s="132"/>
      <c r="C5" s="132"/>
      <c r="D5" s="133"/>
      <c r="E5" s="124"/>
      <c r="F5" s="125"/>
      <c r="G5" s="123" t="s">
        <v>10</v>
      </c>
      <c r="H5" s="124"/>
      <c r="I5" s="125"/>
    </row>
    <row r="6" spans="1:9" ht="15" customHeight="1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57">
        <v>22</v>
      </c>
      <c r="B7" s="146">
        <v>46266</v>
      </c>
      <c r="C7" s="57" t="s">
        <v>20</v>
      </c>
      <c r="D7" s="57"/>
      <c r="E7" s="51" t="s">
        <v>24</v>
      </c>
      <c r="F7" s="26"/>
      <c r="G7" s="57">
        <v>1800000</v>
      </c>
      <c r="H7" s="57">
        <v>274500</v>
      </c>
      <c r="I7" s="57">
        <v>1525500</v>
      </c>
    </row>
    <row r="8" spans="1:9" ht="15" customHeight="1" thickBot="1" x14ac:dyDescent="0.3">
      <c r="A8" s="57">
        <v>30</v>
      </c>
      <c r="B8" s="146">
        <v>46266</v>
      </c>
      <c r="C8" s="57" t="s">
        <v>20</v>
      </c>
      <c r="D8" s="57"/>
      <c r="E8" s="86" t="s">
        <v>25</v>
      </c>
      <c r="F8" s="26"/>
      <c r="G8" s="57">
        <v>40000</v>
      </c>
      <c r="H8" s="57">
        <v>6100</v>
      </c>
      <c r="I8" s="57">
        <v>33900</v>
      </c>
    </row>
    <row r="9" spans="1:9" ht="15" customHeight="1" thickBot="1" x14ac:dyDescent="0.3">
      <c r="A9" s="57">
        <v>35</v>
      </c>
      <c r="B9" s="146">
        <v>46266</v>
      </c>
      <c r="C9" s="57" t="s">
        <v>20</v>
      </c>
      <c r="D9" s="57"/>
      <c r="E9" s="98" t="s">
        <v>26</v>
      </c>
      <c r="F9" s="26"/>
      <c r="G9" s="57">
        <v>120000</v>
      </c>
      <c r="H9" s="57">
        <v>18300</v>
      </c>
      <c r="I9" s="57">
        <v>101700</v>
      </c>
    </row>
    <row r="10" spans="1:9" ht="15" customHeight="1" thickBot="1" x14ac:dyDescent="0.3">
      <c r="A10" s="57">
        <v>39</v>
      </c>
      <c r="B10" s="146">
        <v>46266</v>
      </c>
      <c r="C10" s="57" t="s">
        <v>20</v>
      </c>
      <c r="D10" s="57"/>
      <c r="E10" s="51" t="s">
        <v>27</v>
      </c>
      <c r="F10" s="26"/>
      <c r="G10" s="57">
        <v>240000</v>
      </c>
      <c r="H10" s="57">
        <v>36600</v>
      </c>
      <c r="I10" s="57">
        <v>203400</v>
      </c>
    </row>
    <row r="11" spans="1:9" ht="15" customHeight="1" thickBot="1" x14ac:dyDescent="0.3">
      <c r="A11" s="57">
        <v>24</v>
      </c>
      <c r="B11" s="146">
        <v>46266</v>
      </c>
      <c r="C11" s="57" t="s">
        <v>20</v>
      </c>
      <c r="D11" s="57"/>
      <c r="E11" s="51" t="s">
        <v>28</v>
      </c>
      <c r="F11" s="26"/>
      <c r="G11" s="57">
        <v>80000</v>
      </c>
      <c r="H11" s="57">
        <v>12200</v>
      </c>
      <c r="I11" s="57">
        <v>67800</v>
      </c>
    </row>
    <row r="12" spans="1:9" ht="15" customHeight="1" thickBot="1" x14ac:dyDescent="0.3">
      <c r="A12" s="57">
        <v>3</v>
      </c>
      <c r="B12" s="146">
        <v>46266</v>
      </c>
      <c r="C12" s="57" t="s">
        <v>20</v>
      </c>
      <c r="D12" s="57"/>
      <c r="E12" s="51" t="s">
        <v>29</v>
      </c>
      <c r="F12" s="26"/>
      <c r="G12" s="57">
        <v>40000</v>
      </c>
      <c r="H12" s="57">
        <v>6100</v>
      </c>
      <c r="I12" s="57">
        <v>33900</v>
      </c>
    </row>
    <row r="13" spans="1:9" ht="15" customHeight="1" thickBot="1" x14ac:dyDescent="0.3">
      <c r="A13" s="57">
        <v>3</v>
      </c>
      <c r="B13" s="146">
        <v>46266</v>
      </c>
      <c r="C13" s="57" t="s">
        <v>20</v>
      </c>
      <c r="D13" s="57"/>
      <c r="E13" s="51" t="s">
        <v>30</v>
      </c>
      <c r="F13" s="26"/>
      <c r="G13" s="57">
        <v>120000</v>
      </c>
      <c r="H13" s="57">
        <v>18300</v>
      </c>
      <c r="I13" s="57">
        <v>101700</v>
      </c>
    </row>
    <row r="14" spans="1:9" ht="15" customHeight="1" thickBot="1" x14ac:dyDescent="0.3">
      <c r="A14" s="57">
        <v>1</v>
      </c>
      <c r="B14" s="146">
        <v>46266</v>
      </c>
      <c r="C14" s="57" t="s">
        <v>20</v>
      </c>
      <c r="D14" s="57"/>
      <c r="E14" s="51" t="s">
        <v>31</v>
      </c>
      <c r="F14" s="26"/>
      <c r="G14" s="57">
        <v>47198</v>
      </c>
      <c r="H14" s="57">
        <v>7198</v>
      </c>
      <c r="I14" s="57">
        <v>40000</v>
      </c>
    </row>
    <row r="15" spans="1:9" ht="15" customHeight="1" thickBot="1" x14ac:dyDescent="0.3">
      <c r="A15" s="100">
        <v>2</v>
      </c>
      <c r="B15" s="101">
        <v>46266</v>
      </c>
      <c r="C15" s="100" t="s">
        <v>87</v>
      </c>
      <c r="D15" s="101">
        <v>46280</v>
      </c>
      <c r="E15" s="31" t="s">
        <v>32</v>
      </c>
      <c r="F15" s="31"/>
      <c r="G15" s="100">
        <v>120000</v>
      </c>
      <c r="H15" s="100">
        <v>18300</v>
      </c>
      <c r="I15" s="100">
        <v>101700</v>
      </c>
    </row>
    <row r="16" spans="1:9" ht="15" customHeight="1" thickBot="1" x14ac:dyDescent="0.3">
      <c r="A16" s="57">
        <v>23</v>
      </c>
      <c r="B16" s="146">
        <v>46266</v>
      </c>
      <c r="C16" s="57" t="s">
        <v>20</v>
      </c>
      <c r="D16" s="146"/>
      <c r="E16" s="51" t="s">
        <v>33</v>
      </c>
      <c r="F16" s="51"/>
      <c r="G16" s="57">
        <v>400000</v>
      </c>
      <c r="H16" s="57">
        <v>61000</v>
      </c>
      <c r="I16" s="57">
        <v>339000</v>
      </c>
    </row>
    <row r="17" spans="1:9" ht="15" customHeight="1" thickBot="1" x14ac:dyDescent="0.3">
      <c r="A17" s="57">
        <v>18</v>
      </c>
      <c r="B17" s="146">
        <v>46266</v>
      </c>
      <c r="C17" s="57" t="s">
        <v>20</v>
      </c>
      <c r="D17" s="146"/>
      <c r="E17" s="51" t="s">
        <v>34</v>
      </c>
      <c r="F17" s="51"/>
      <c r="G17" s="57">
        <v>560000</v>
      </c>
      <c r="H17" s="57">
        <v>85400</v>
      </c>
      <c r="I17" s="57">
        <v>474600</v>
      </c>
    </row>
    <row r="18" spans="1:9" ht="15" customHeight="1" thickBot="1" x14ac:dyDescent="0.3">
      <c r="A18" s="57">
        <v>35</v>
      </c>
      <c r="B18" s="146">
        <v>46266</v>
      </c>
      <c r="C18" s="57" t="s">
        <v>20</v>
      </c>
      <c r="D18" s="146"/>
      <c r="E18" s="51" t="s">
        <v>35</v>
      </c>
      <c r="F18" s="51"/>
      <c r="G18" s="57">
        <v>80000</v>
      </c>
      <c r="H18" s="57">
        <v>12200</v>
      </c>
      <c r="I18" s="57">
        <v>67800</v>
      </c>
    </row>
    <row r="19" spans="1:9" ht="15" customHeight="1" thickBot="1" x14ac:dyDescent="0.3">
      <c r="A19" s="57">
        <v>23</v>
      </c>
      <c r="B19" s="146">
        <v>46266</v>
      </c>
      <c r="C19" s="57" t="s">
        <v>20</v>
      </c>
      <c r="D19" s="146"/>
      <c r="E19" s="51" t="s">
        <v>36</v>
      </c>
      <c r="F19" s="51"/>
      <c r="G19" s="57">
        <v>120000</v>
      </c>
      <c r="H19" s="57">
        <v>18300</v>
      </c>
      <c r="I19" s="57">
        <v>101700</v>
      </c>
    </row>
    <row r="20" spans="1:9" ht="15" customHeight="1" thickBot="1" x14ac:dyDescent="0.3">
      <c r="A20" s="57">
        <v>16</v>
      </c>
      <c r="B20" s="146">
        <v>46266</v>
      </c>
      <c r="C20" s="57" t="s">
        <v>20</v>
      </c>
      <c r="D20" s="146"/>
      <c r="E20" s="51" t="s">
        <v>37</v>
      </c>
      <c r="F20" s="51"/>
      <c r="G20" s="57">
        <v>80000</v>
      </c>
      <c r="H20" s="57">
        <v>12200</v>
      </c>
      <c r="I20" s="57">
        <v>67800</v>
      </c>
    </row>
    <row r="21" spans="1:9" ht="15" customHeight="1" thickBot="1" x14ac:dyDescent="0.3">
      <c r="A21" s="57">
        <v>14</v>
      </c>
      <c r="B21" s="146">
        <v>46266</v>
      </c>
      <c r="C21" s="57" t="s">
        <v>20</v>
      </c>
      <c r="D21" s="146"/>
      <c r="E21" s="51" t="s">
        <v>38</v>
      </c>
      <c r="F21" s="51"/>
      <c r="G21" s="57">
        <v>280000</v>
      </c>
      <c r="H21" s="57">
        <v>42700</v>
      </c>
      <c r="I21" s="57">
        <v>237300</v>
      </c>
    </row>
    <row r="22" spans="1:9" ht="15" customHeight="1" thickBot="1" x14ac:dyDescent="0.3">
      <c r="A22" s="57">
        <v>20</v>
      </c>
      <c r="B22" s="146">
        <v>46266</v>
      </c>
      <c r="C22" s="57" t="s">
        <v>20</v>
      </c>
      <c r="D22" s="146"/>
      <c r="E22" s="51" t="s">
        <v>39</v>
      </c>
      <c r="F22" s="51"/>
      <c r="G22" s="57">
        <v>80000</v>
      </c>
      <c r="H22" s="57">
        <v>12200</v>
      </c>
      <c r="I22" s="57">
        <v>67800</v>
      </c>
    </row>
    <row r="23" spans="1:9" ht="15" customHeight="1" thickBot="1" x14ac:dyDescent="0.3">
      <c r="A23" s="57">
        <v>10</v>
      </c>
      <c r="B23" s="146">
        <v>46267</v>
      </c>
      <c r="C23" s="57" t="s">
        <v>20</v>
      </c>
      <c r="D23" s="146"/>
      <c r="E23" s="51" t="s">
        <v>40</v>
      </c>
      <c r="F23" s="51"/>
      <c r="G23" s="57">
        <v>120000</v>
      </c>
      <c r="H23" s="57">
        <v>18300</v>
      </c>
      <c r="I23" s="57">
        <v>101700</v>
      </c>
    </row>
    <row r="24" spans="1:9" ht="15" customHeight="1" thickBot="1" x14ac:dyDescent="0.3">
      <c r="A24" s="100">
        <v>14</v>
      </c>
      <c r="B24" s="101">
        <v>46268</v>
      </c>
      <c r="C24" s="100" t="s">
        <v>87</v>
      </c>
      <c r="D24" s="101">
        <v>46280</v>
      </c>
      <c r="E24" s="31" t="s">
        <v>41</v>
      </c>
      <c r="F24" s="31"/>
      <c r="G24" s="100">
        <v>40000</v>
      </c>
      <c r="H24" s="100">
        <v>6100</v>
      </c>
      <c r="I24" s="100">
        <v>33900</v>
      </c>
    </row>
    <row r="25" spans="1:9" ht="15" customHeight="1" thickBot="1" x14ac:dyDescent="0.3">
      <c r="A25" s="57">
        <v>16</v>
      </c>
      <c r="B25" s="146">
        <v>46268</v>
      </c>
      <c r="C25" s="57" t="s">
        <v>20</v>
      </c>
      <c r="D25" s="146"/>
      <c r="E25" s="51" t="s">
        <v>42</v>
      </c>
      <c r="F25" s="51"/>
      <c r="G25" s="57">
        <v>80000</v>
      </c>
      <c r="H25" s="57">
        <v>12200</v>
      </c>
      <c r="I25" s="57">
        <v>67800</v>
      </c>
    </row>
    <row r="26" spans="1:9" ht="15" customHeight="1" thickBot="1" x14ac:dyDescent="0.3">
      <c r="A26" s="100">
        <v>3</v>
      </c>
      <c r="B26" s="101">
        <v>46268</v>
      </c>
      <c r="C26" s="100" t="s">
        <v>87</v>
      </c>
      <c r="D26" s="101">
        <v>46280</v>
      </c>
      <c r="E26" s="31" t="s">
        <v>43</v>
      </c>
      <c r="F26" s="31"/>
      <c r="G26" s="100">
        <v>120000</v>
      </c>
      <c r="H26" s="100">
        <v>18300</v>
      </c>
      <c r="I26" s="100">
        <v>101700</v>
      </c>
    </row>
    <row r="27" spans="1:9" ht="15" customHeight="1" thickBot="1" x14ac:dyDescent="0.3">
      <c r="A27" s="57">
        <v>4</v>
      </c>
      <c r="B27" s="146">
        <v>46269</v>
      </c>
      <c r="C27" s="57" t="s">
        <v>20</v>
      </c>
      <c r="D27" s="146"/>
      <c r="E27" s="51" t="s">
        <v>44</v>
      </c>
      <c r="F27" s="51"/>
      <c r="G27" s="57">
        <v>390000</v>
      </c>
      <c r="H27" s="57">
        <v>59475</v>
      </c>
      <c r="I27" s="57">
        <v>330525</v>
      </c>
    </row>
    <row r="28" spans="1:9" ht="15" customHeight="1" thickBot="1" x14ac:dyDescent="0.3">
      <c r="A28" s="100">
        <v>15</v>
      </c>
      <c r="B28" s="101">
        <v>46269</v>
      </c>
      <c r="C28" s="100" t="s">
        <v>87</v>
      </c>
      <c r="D28" s="101">
        <v>46280</v>
      </c>
      <c r="E28" s="31" t="s">
        <v>45</v>
      </c>
      <c r="F28" s="31"/>
      <c r="G28" s="100">
        <v>40000</v>
      </c>
      <c r="H28" s="100">
        <v>6100</v>
      </c>
      <c r="I28" s="100">
        <v>33900</v>
      </c>
    </row>
    <row r="29" spans="1:9" ht="15" customHeight="1" thickBot="1" x14ac:dyDescent="0.3">
      <c r="A29" s="57">
        <v>37</v>
      </c>
      <c r="B29" s="146">
        <v>46270</v>
      </c>
      <c r="C29" s="57" t="s">
        <v>20</v>
      </c>
      <c r="D29" s="146"/>
      <c r="E29" s="51" t="s">
        <v>46</v>
      </c>
      <c r="F29" s="51"/>
      <c r="G29" s="57">
        <v>235988</v>
      </c>
      <c r="H29" s="57">
        <v>35988</v>
      </c>
      <c r="I29" s="57">
        <v>200000</v>
      </c>
    </row>
    <row r="30" spans="1:9" ht="15" customHeight="1" thickBot="1" x14ac:dyDescent="0.3">
      <c r="A30" s="57">
        <v>1</v>
      </c>
      <c r="B30" s="146">
        <v>46270</v>
      </c>
      <c r="C30" s="57" t="s">
        <v>20</v>
      </c>
      <c r="D30" s="146"/>
      <c r="E30" s="51" t="s">
        <v>47</v>
      </c>
      <c r="F30" s="51"/>
      <c r="G30" s="57">
        <v>40000</v>
      </c>
      <c r="H30" s="57">
        <v>6100</v>
      </c>
      <c r="I30" s="57">
        <v>33900</v>
      </c>
    </row>
    <row r="31" spans="1:9" ht="15" customHeight="1" thickBot="1" x14ac:dyDescent="0.3">
      <c r="A31" s="57">
        <v>48</v>
      </c>
      <c r="B31" s="146">
        <v>46270</v>
      </c>
      <c r="C31" s="57" t="s">
        <v>20</v>
      </c>
      <c r="D31" s="146"/>
      <c r="E31" s="51" t="s">
        <v>48</v>
      </c>
      <c r="F31" s="51"/>
      <c r="G31" s="57">
        <v>29498</v>
      </c>
      <c r="H31" s="57">
        <v>4498</v>
      </c>
      <c r="I31" s="57">
        <v>25000</v>
      </c>
    </row>
    <row r="32" spans="1:9" ht="15" customHeight="1" thickBot="1" x14ac:dyDescent="0.3">
      <c r="A32" s="57">
        <v>500</v>
      </c>
      <c r="B32" s="146">
        <v>46272</v>
      </c>
      <c r="C32" s="57" t="s">
        <v>20</v>
      </c>
      <c r="D32" s="146"/>
      <c r="E32" s="51" t="s">
        <v>49</v>
      </c>
      <c r="F32" s="51"/>
      <c r="G32" s="57">
        <v>361714</v>
      </c>
      <c r="H32" s="57">
        <v>55161</v>
      </c>
      <c r="I32" s="57">
        <v>306553</v>
      </c>
    </row>
    <row r="33" spans="1:9" ht="15" customHeight="1" thickBot="1" x14ac:dyDescent="0.3">
      <c r="A33" s="57">
        <v>501</v>
      </c>
      <c r="B33" s="146">
        <v>46272</v>
      </c>
      <c r="C33" s="57" t="s">
        <v>20</v>
      </c>
      <c r="D33" s="146"/>
      <c r="E33" s="51" t="s">
        <v>50</v>
      </c>
      <c r="F33" s="51"/>
      <c r="G33" s="57">
        <v>1446321</v>
      </c>
      <c r="H33" s="57">
        <v>220564</v>
      </c>
      <c r="I33" s="57">
        <v>1225757</v>
      </c>
    </row>
    <row r="34" spans="1:9" ht="15" customHeight="1" thickBot="1" x14ac:dyDescent="0.3">
      <c r="A34" s="57">
        <v>254</v>
      </c>
      <c r="B34" s="146">
        <v>46272</v>
      </c>
      <c r="C34" s="57" t="s">
        <v>20</v>
      </c>
      <c r="D34" s="146"/>
      <c r="E34" s="51" t="s">
        <v>51</v>
      </c>
      <c r="F34" s="51"/>
      <c r="G34" s="57">
        <v>235988</v>
      </c>
      <c r="H34" s="57">
        <v>35988</v>
      </c>
      <c r="I34" s="57">
        <v>200000</v>
      </c>
    </row>
    <row r="35" spans="1:9" ht="15" customHeight="1" thickBot="1" x14ac:dyDescent="0.3">
      <c r="A35" s="57">
        <v>44</v>
      </c>
      <c r="B35" s="146">
        <v>46273</v>
      </c>
      <c r="C35" s="57" t="s">
        <v>20</v>
      </c>
      <c r="D35" s="146"/>
      <c r="E35" s="51" t="s">
        <v>52</v>
      </c>
      <c r="F35" s="51"/>
      <c r="G35" s="57">
        <v>235988</v>
      </c>
      <c r="H35" s="57">
        <v>35988</v>
      </c>
      <c r="I35" s="57">
        <v>200000</v>
      </c>
    </row>
    <row r="36" spans="1:9" ht="15" customHeight="1" thickBot="1" x14ac:dyDescent="0.3">
      <c r="A36" s="57">
        <v>45</v>
      </c>
      <c r="B36" s="146">
        <v>46273</v>
      </c>
      <c r="C36" s="57" t="s">
        <v>20</v>
      </c>
      <c r="D36" s="146"/>
      <c r="E36" s="51" t="s">
        <v>53</v>
      </c>
      <c r="F36" s="51"/>
      <c r="G36" s="57">
        <v>235988</v>
      </c>
      <c r="H36" s="57">
        <v>35988</v>
      </c>
      <c r="I36" s="57">
        <v>200000</v>
      </c>
    </row>
    <row r="37" spans="1:9" ht="15" customHeight="1" thickBot="1" x14ac:dyDescent="0.3">
      <c r="A37" s="57">
        <v>4</v>
      </c>
      <c r="B37" s="146">
        <v>46273</v>
      </c>
      <c r="C37" s="57" t="s">
        <v>20</v>
      </c>
      <c r="D37" s="146"/>
      <c r="E37" s="51" t="s">
        <v>54</v>
      </c>
      <c r="F37" s="51"/>
      <c r="G37" s="57">
        <v>80000</v>
      </c>
      <c r="H37" s="57">
        <v>12200</v>
      </c>
      <c r="I37" s="57">
        <v>67800</v>
      </c>
    </row>
    <row r="38" spans="1:9" ht="15" customHeight="1" thickBot="1" x14ac:dyDescent="0.3">
      <c r="A38" s="57">
        <v>24</v>
      </c>
      <c r="B38" s="146">
        <v>46274</v>
      </c>
      <c r="C38" s="57" t="s">
        <v>20</v>
      </c>
      <c r="D38" s="146"/>
      <c r="E38" s="51" t="s">
        <v>55</v>
      </c>
      <c r="F38" s="51"/>
      <c r="G38" s="57">
        <v>235988</v>
      </c>
      <c r="H38" s="57">
        <v>35988</v>
      </c>
      <c r="I38" s="57">
        <v>200000</v>
      </c>
    </row>
    <row r="39" spans="1:9" ht="15" customHeight="1" thickBot="1" x14ac:dyDescent="0.3">
      <c r="A39" s="57">
        <v>264</v>
      </c>
      <c r="B39" s="146">
        <v>46274</v>
      </c>
      <c r="C39" s="57" t="s">
        <v>20</v>
      </c>
      <c r="D39" s="146"/>
      <c r="E39" s="51" t="s">
        <v>56</v>
      </c>
      <c r="F39" s="51"/>
      <c r="G39" s="57">
        <v>921770</v>
      </c>
      <c r="H39" s="57">
        <v>140570</v>
      </c>
      <c r="I39" s="57">
        <v>781200</v>
      </c>
    </row>
    <row r="40" spans="1:9" ht="15" customHeight="1" thickBot="1" x14ac:dyDescent="0.3">
      <c r="A40" s="57">
        <v>54</v>
      </c>
      <c r="B40" s="146">
        <v>46278</v>
      </c>
      <c r="C40" s="57" t="s">
        <v>20</v>
      </c>
      <c r="D40" s="146"/>
      <c r="E40" s="51" t="s">
        <v>57</v>
      </c>
      <c r="F40" s="51"/>
      <c r="G40" s="57">
        <v>1415929</v>
      </c>
      <c r="H40" s="57">
        <v>215929</v>
      </c>
      <c r="I40" s="57">
        <v>1200000</v>
      </c>
    </row>
    <row r="41" spans="1:9" ht="15" customHeight="1" thickBot="1" x14ac:dyDescent="0.3">
      <c r="A41" s="57">
        <v>259</v>
      </c>
      <c r="B41" s="146">
        <v>46279</v>
      </c>
      <c r="C41" s="57" t="s">
        <v>20</v>
      </c>
      <c r="D41" s="146"/>
      <c r="E41" s="51" t="s">
        <v>58</v>
      </c>
      <c r="F41" s="51"/>
      <c r="G41" s="57">
        <v>235988</v>
      </c>
      <c r="H41" s="57">
        <v>35988</v>
      </c>
      <c r="I41" s="57">
        <v>200000</v>
      </c>
    </row>
    <row r="42" spans="1:9" ht="15" customHeight="1" thickBot="1" x14ac:dyDescent="0.3">
      <c r="A42" s="57">
        <v>1</v>
      </c>
      <c r="B42" s="146">
        <v>46280</v>
      </c>
      <c r="C42" s="57" t="s">
        <v>20</v>
      </c>
      <c r="D42" s="146"/>
      <c r="E42" s="51" t="s">
        <v>59</v>
      </c>
      <c r="F42" s="51"/>
      <c r="G42" s="57">
        <v>40000</v>
      </c>
      <c r="H42" s="57">
        <v>6100</v>
      </c>
      <c r="I42" s="57">
        <v>33900</v>
      </c>
    </row>
    <row r="43" spans="1:9" ht="15" customHeight="1" thickBot="1" x14ac:dyDescent="0.3">
      <c r="A43" s="57">
        <v>291</v>
      </c>
      <c r="B43" s="146">
        <v>46280</v>
      </c>
      <c r="C43" s="57" t="s">
        <v>20</v>
      </c>
      <c r="D43" s="146"/>
      <c r="E43" s="51" t="s">
        <v>60</v>
      </c>
      <c r="F43" s="51"/>
      <c r="G43" s="57">
        <v>1837784</v>
      </c>
      <c r="H43" s="57">
        <v>280262</v>
      </c>
      <c r="I43" s="57">
        <v>1557522</v>
      </c>
    </row>
    <row r="44" spans="1:9" ht="15" customHeight="1" thickBot="1" x14ac:dyDescent="0.3">
      <c r="A44" s="57">
        <v>292</v>
      </c>
      <c r="B44" s="146">
        <v>46280</v>
      </c>
      <c r="C44" s="57" t="s">
        <v>20</v>
      </c>
      <c r="D44" s="146"/>
      <c r="E44" s="51" t="s">
        <v>61</v>
      </c>
      <c r="F44" s="51"/>
      <c r="G44" s="57">
        <v>530973</v>
      </c>
      <c r="H44" s="57">
        <v>80973</v>
      </c>
      <c r="I44" s="57">
        <v>450000</v>
      </c>
    </row>
    <row r="45" spans="1:9" ht="15" customHeight="1" thickBot="1" x14ac:dyDescent="0.3">
      <c r="A45" s="57">
        <v>8</v>
      </c>
      <c r="B45" s="146">
        <v>46280</v>
      </c>
      <c r="C45" s="57" t="s">
        <v>20</v>
      </c>
      <c r="D45" s="146"/>
      <c r="E45" s="51" t="s">
        <v>62</v>
      </c>
      <c r="F45" s="51"/>
      <c r="G45" s="57">
        <v>80000</v>
      </c>
      <c r="H45" s="57">
        <v>12200</v>
      </c>
      <c r="I45" s="57">
        <v>67800</v>
      </c>
    </row>
    <row r="46" spans="1:9" ht="15" customHeight="1" thickBot="1" x14ac:dyDescent="0.3">
      <c r="A46" s="57">
        <v>1</v>
      </c>
      <c r="B46" s="146">
        <v>46280</v>
      </c>
      <c r="C46" s="57" t="s">
        <v>20</v>
      </c>
      <c r="D46" s="146"/>
      <c r="E46" s="51" t="s">
        <v>63</v>
      </c>
      <c r="F46" s="51"/>
      <c r="G46" s="57">
        <v>80000</v>
      </c>
      <c r="H46" s="57">
        <v>12200</v>
      </c>
      <c r="I46" s="57">
        <v>67800</v>
      </c>
    </row>
    <row r="47" spans="1:9" ht="15" customHeight="1" thickBot="1" x14ac:dyDescent="0.3">
      <c r="A47" s="57">
        <v>52</v>
      </c>
      <c r="B47" s="146">
        <v>46280</v>
      </c>
      <c r="C47" s="57" t="s">
        <v>20</v>
      </c>
      <c r="D47" s="146"/>
      <c r="E47" s="51" t="s">
        <v>64</v>
      </c>
      <c r="F47" s="51"/>
      <c r="G47" s="57">
        <v>120000</v>
      </c>
      <c r="H47" s="57">
        <v>18300</v>
      </c>
      <c r="I47" s="57">
        <v>101700</v>
      </c>
    </row>
    <row r="48" spans="1:9" ht="15" customHeight="1" thickBot="1" x14ac:dyDescent="0.3">
      <c r="A48" s="57">
        <v>1</v>
      </c>
      <c r="B48" s="146">
        <v>46280</v>
      </c>
      <c r="C48" s="57" t="s">
        <v>20</v>
      </c>
      <c r="D48" s="146"/>
      <c r="E48" s="51" t="s">
        <v>65</v>
      </c>
      <c r="F48" s="51"/>
      <c r="G48" s="57">
        <v>120000</v>
      </c>
      <c r="H48" s="57">
        <v>18300</v>
      </c>
      <c r="I48" s="57">
        <v>101700</v>
      </c>
    </row>
    <row r="49" spans="1:9" ht="15" customHeight="1" thickBot="1" x14ac:dyDescent="0.3">
      <c r="A49" s="57">
        <v>1</v>
      </c>
      <c r="B49" s="146">
        <v>46280</v>
      </c>
      <c r="C49" s="57" t="s">
        <v>20</v>
      </c>
      <c r="D49" s="146"/>
      <c r="E49" s="51" t="s">
        <v>66</v>
      </c>
      <c r="F49" s="51"/>
      <c r="G49" s="57">
        <v>40000</v>
      </c>
      <c r="H49" s="57">
        <v>6100</v>
      </c>
      <c r="I49" s="57">
        <v>33900</v>
      </c>
    </row>
    <row r="50" spans="1:9" ht="15" customHeight="1" thickBot="1" x14ac:dyDescent="0.3">
      <c r="A50" s="57">
        <v>31</v>
      </c>
      <c r="B50" s="146">
        <v>46280</v>
      </c>
      <c r="C50" s="57" t="s">
        <v>20</v>
      </c>
      <c r="D50" s="146"/>
      <c r="E50" s="51" t="s">
        <v>67</v>
      </c>
      <c r="F50" s="51"/>
      <c r="G50" s="57">
        <v>280000</v>
      </c>
      <c r="H50" s="57">
        <v>42700</v>
      </c>
      <c r="I50" s="57">
        <v>237300</v>
      </c>
    </row>
    <row r="51" spans="1:9" ht="15" customHeight="1" thickBot="1" x14ac:dyDescent="0.3">
      <c r="A51" s="57">
        <v>12</v>
      </c>
      <c r="B51" s="146">
        <v>46280</v>
      </c>
      <c r="C51" s="57" t="s">
        <v>20</v>
      </c>
      <c r="D51" s="146"/>
      <c r="E51" s="51" t="s">
        <v>68</v>
      </c>
      <c r="F51" s="51"/>
      <c r="G51" s="57">
        <v>160000</v>
      </c>
      <c r="H51" s="57">
        <v>24400</v>
      </c>
      <c r="I51" s="57">
        <v>135600</v>
      </c>
    </row>
    <row r="52" spans="1:9" ht="15" customHeight="1" thickBot="1" x14ac:dyDescent="0.3">
      <c r="A52" s="57">
        <v>11</v>
      </c>
      <c r="B52" s="146">
        <v>46280</v>
      </c>
      <c r="C52" s="57" t="s">
        <v>20</v>
      </c>
      <c r="D52" s="146"/>
      <c r="E52" s="51" t="s">
        <v>69</v>
      </c>
      <c r="F52" s="51"/>
      <c r="G52" s="57">
        <v>280000</v>
      </c>
      <c r="H52" s="57">
        <v>42700</v>
      </c>
      <c r="I52" s="57">
        <v>237300</v>
      </c>
    </row>
    <row r="53" spans="1:9" ht="15" customHeight="1" thickBot="1" x14ac:dyDescent="0.3">
      <c r="A53" s="57">
        <v>4</v>
      </c>
      <c r="B53" s="146">
        <v>46280</v>
      </c>
      <c r="C53" s="57" t="s">
        <v>20</v>
      </c>
      <c r="D53" s="146"/>
      <c r="E53" s="51" t="s">
        <v>70</v>
      </c>
      <c r="F53" s="51"/>
      <c r="G53" s="57">
        <v>120000</v>
      </c>
      <c r="H53" s="57">
        <v>18300</v>
      </c>
      <c r="I53" s="57">
        <v>101700</v>
      </c>
    </row>
    <row r="54" spans="1:9" ht="15" customHeight="1" thickBot="1" x14ac:dyDescent="0.3">
      <c r="A54" s="57">
        <v>15</v>
      </c>
      <c r="B54" s="146">
        <v>46280</v>
      </c>
      <c r="C54" s="57" t="s">
        <v>20</v>
      </c>
      <c r="D54" s="146"/>
      <c r="E54" s="51" t="s">
        <v>71</v>
      </c>
      <c r="F54" s="26"/>
      <c r="G54" s="57">
        <v>160000</v>
      </c>
      <c r="H54" s="57">
        <v>24400</v>
      </c>
      <c r="I54" s="57">
        <v>135600</v>
      </c>
    </row>
    <row r="55" spans="1:9" ht="15" customHeight="1" thickBot="1" x14ac:dyDescent="0.3">
      <c r="A55" s="57">
        <v>36</v>
      </c>
      <c r="B55" s="146">
        <v>46280</v>
      </c>
      <c r="C55" s="57" t="s">
        <v>20</v>
      </c>
      <c r="D55" s="146"/>
      <c r="E55" s="51" t="s">
        <v>72</v>
      </c>
      <c r="F55" s="26"/>
      <c r="G55" s="57">
        <v>80000</v>
      </c>
      <c r="H55" s="57">
        <v>12200</v>
      </c>
      <c r="I55" s="57">
        <v>67800</v>
      </c>
    </row>
    <row r="56" spans="1:9" ht="15" customHeight="1" thickBot="1" x14ac:dyDescent="0.3">
      <c r="A56" s="57">
        <v>23</v>
      </c>
      <c r="B56" s="146">
        <v>46280</v>
      </c>
      <c r="C56" s="57" t="s">
        <v>20</v>
      </c>
      <c r="D56" s="146"/>
      <c r="E56" s="51" t="s">
        <v>73</v>
      </c>
      <c r="F56" s="26"/>
      <c r="G56" s="57">
        <v>80000</v>
      </c>
      <c r="H56" s="57">
        <v>12200</v>
      </c>
      <c r="I56" s="57">
        <v>67800</v>
      </c>
    </row>
    <row r="57" spans="1:9" ht="15" customHeight="1" thickBot="1" x14ac:dyDescent="0.3">
      <c r="A57" s="57">
        <v>1</v>
      </c>
      <c r="B57" s="146">
        <v>46280</v>
      </c>
      <c r="C57" s="57" t="s">
        <v>20</v>
      </c>
      <c r="D57" s="146"/>
      <c r="E57" s="51" t="s">
        <v>74</v>
      </c>
      <c r="F57" s="26"/>
      <c r="G57" s="57">
        <v>240000</v>
      </c>
      <c r="H57" s="57">
        <v>36600</v>
      </c>
      <c r="I57" s="57">
        <v>203400</v>
      </c>
    </row>
    <row r="58" spans="1:9" ht="15" customHeight="1" thickBot="1" x14ac:dyDescent="0.3">
      <c r="A58" s="57">
        <v>41</v>
      </c>
      <c r="B58" s="146">
        <v>46280</v>
      </c>
      <c r="C58" s="57" t="s">
        <v>20</v>
      </c>
      <c r="D58" s="146"/>
      <c r="E58" s="51" t="s">
        <v>75</v>
      </c>
      <c r="F58" s="26"/>
      <c r="G58" s="57">
        <v>80000</v>
      </c>
      <c r="H58" s="57">
        <v>12200</v>
      </c>
      <c r="I58" s="57">
        <v>67800</v>
      </c>
    </row>
    <row r="59" spans="1:9" ht="15" customHeight="1" thickBot="1" x14ac:dyDescent="0.3">
      <c r="A59" s="100">
        <v>3</v>
      </c>
      <c r="B59" s="101">
        <v>46280</v>
      </c>
      <c r="C59" s="100" t="s">
        <v>87</v>
      </c>
      <c r="D59" s="101">
        <v>46293</v>
      </c>
      <c r="E59" s="31" t="s">
        <v>76</v>
      </c>
      <c r="F59" s="99"/>
      <c r="G59" s="100">
        <v>120000</v>
      </c>
      <c r="H59" s="100">
        <v>18300</v>
      </c>
      <c r="I59" s="100">
        <v>101700</v>
      </c>
    </row>
    <row r="60" spans="1:9" ht="15" customHeight="1" thickBot="1" x14ac:dyDescent="0.3">
      <c r="A60" s="57">
        <v>25</v>
      </c>
      <c r="B60" s="146">
        <v>46280</v>
      </c>
      <c r="C60" s="57" t="s">
        <v>20</v>
      </c>
      <c r="D60" s="146"/>
      <c r="E60" s="51" t="s">
        <v>77</v>
      </c>
      <c r="F60" s="97"/>
      <c r="G60" s="57">
        <v>240000</v>
      </c>
      <c r="H60" s="57">
        <v>36600</v>
      </c>
      <c r="I60" s="57">
        <v>203400</v>
      </c>
    </row>
    <row r="61" spans="1:9" ht="15" customHeight="1" thickBot="1" x14ac:dyDescent="0.3">
      <c r="A61" s="57">
        <v>1</v>
      </c>
      <c r="B61" s="146">
        <v>46280</v>
      </c>
      <c r="C61" s="57" t="s">
        <v>20</v>
      </c>
      <c r="D61" s="146"/>
      <c r="E61" s="51" t="s">
        <v>78</v>
      </c>
      <c r="F61" s="97"/>
      <c r="G61" s="57">
        <v>40000</v>
      </c>
      <c r="H61" s="57">
        <v>6100</v>
      </c>
      <c r="I61" s="57">
        <v>33900</v>
      </c>
    </row>
    <row r="62" spans="1:9" ht="15" customHeight="1" thickBot="1" x14ac:dyDescent="0.3">
      <c r="A62" s="57">
        <v>14</v>
      </c>
      <c r="B62" s="146">
        <v>46280</v>
      </c>
      <c r="C62" s="57" t="s">
        <v>20</v>
      </c>
      <c r="D62" s="146"/>
      <c r="E62" s="51" t="s">
        <v>79</v>
      </c>
      <c r="F62" s="97"/>
      <c r="G62" s="57">
        <v>80000</v>
      </c>
      <c r="H62" s="57">
        <v>12200</v>
      </c>
      <c r="I62" s="57">
        <v>67800</v>
      </c>
    </row>
    <row r="63" spans="1:9" ht="15" customHeight="1" thickBot="1" x14ac:dyDescent="0.3">
      <c r="A63" s="100">
        <v>1</v>
      </c>
      <c r="B63" s="101">
        <v>46280</v>
      </c>
      <c r="C63" s="100" t="s">
        <v>87</v>
      </c>
      <c r="D63" s="101">
        <v>46281</v>
      </c>
      <c r="E63" s="31" t="s">
        <v>80</v>
      </c>
      <c r="F63" s="99"/>
      <c r="G63" s="100">
        <v>120000</v>
      </c>
      <c r="H63" s="100">
        <v>18300</v>
      </c>
      <c r="I63" s="100">
        <v>101700</v>
      </c>
    </row>
    <row r="64" spans="1:9" ht="15" customHeight="1" thickBot="1" x14ac:dyDescent="0.3">
      <c r="A64" s="57">
        <v>1</v>
      </c>
      <c r="B64" s="146">
        <v>46280</v>
      </c>
      <c r="C64" s="57" t="s">
        <v>20</v>
      </c>
      <c r="D64" s="146"/>
      <c r="E64" s="51" t="s">
        <v>81</v>
      </c>
      <c r="F64" s="97"/>
      <c r="G64" s="57">
        <v>80000</v>
      </c>
      <c r="H64" s="57">
        <v>12200</v>
      </c>
      <c r="I64" s="57">
        <v>67800</v>
      </c>
    </row>
    <row r="65" spans="1:9" ht="15" customHeight="1" thickBot="1" x14ac:dyDescent="0.3">
      <c r="A65" s="57">
        <v>4</v>
      </c>
      <c r="B65" s="146">
        <v>46280</v>
      </c>
      <c r="C65" s="57" t="s">
        <v>20</v>
      </c>
      <c r="D65" s="146"/>
      <c r="E65" s="51" t="s">
        <v>82</v>
      </c>
      <c r="F65" s="97"/>
      <c r="G65" s="57">
        <v>120000</v>
      </c>
      <c r="H65" s="57">
        <v>18300</v>
      </c>
      <c r="I65" s="57">
        <v>101700</v>
      </c>
    </row>
    <row r="66" spans="1:9" ht="15" customHeight="1" thickBot="1" x14ac:dyDescent="0.3">
      <c r="A66" s="57">
        <v>4</v>
      </c>
      <c r="B66" s="146">
        <v>46280</v>
      </c>
      <c r="C66" s="57" t="s">
        <v>20</v>
      </c>
      <c r="D66" s="146"/>
      <c r="E66" s="51" t="s">
        <v>88</v>
      </c>
      <c r="F66" s="97"/>
      <c r="G66" s="57">
        <v>80000</v>
      </c>
      <c r="H66" s="57">
        <v>12200</v>
      </c>
      <c r="I66" s="57">
        <v>67800</v>
      </c>
    </row>
    <row r="67" spans="1:9" ht="15" customHeight="1" thickBot="1" x14ac:dyDescent="0.3">
      <c r="A67" s="57">
        <v>4</v>
      </c>
      <c r="B67" s="146">
        <v>46280</v>
      </c>
      <c r="C67" s="57" t="s">
        <v>20</v>
      </c>
      <c r="D67" s="146"/>
      <c r="E67" s="51" t="s">
        <v>93</v>
      </c>
      <c r="F67" s="97"/>
      <c r="G67" s="57">
        <v>94395</v>
      </c>
      <c r="H67" s="57">
        <v>14395</v>
      </c>
      <c r="I67" s="57">
        <v>80000</v>
      </c>
    </row>
    <row r="68" spans="1:9" ht="15" customHeight="1" thickBot="1" x14ac:dyDescent="0.3">
      <c r="A68" s="57">
        <v>24</v>
      </c>
      <c r="B68" s="146">
        <v>46280</v>
      </c>
      <c r="C68" s="57" t="s">
        <v>20</v>
      </c>
      <c r="D68" s="146"/>
      <c r="E68" s="51" t="s">
        <v>94</v>
      </c>
      <c r="F68" s="97"/>
      <c r="G68" s="57">
        <v>440000</v>
      </c>
      <c r="H68" s="57">
        <v>67100</v>
      </c>
      <c r="I68" s="57">
        <v>372900</v>
      </c>
    </row>
    <row r="69" spans="1:9" ht="15" customHeight="1" thickBot="1" x14ac:dyDescent="0.3">
      <c r="A69" s="57">
        <v>19</v>
      </c>
      <c r="B69" s="146">
        <v>46280</v>
      </c>
      <c r="C69" s="57" t="s">
        <v>20</v>
      </c>
      <c r="D69" s="146"/>
      <c r="E69" s="51" t="s">
        <v>95</v>
      </c>
      <c r="F69" s="97"/>
      <c r="G69" s="57">
        <v>520000</v>
      </c>
      <c r="H69" s="57">
        <v>79300</v>
      </c>
      <c r="I69" s="57">
        <v>440700</v>
      </c>
    </row>
    <row r="70" spans="1:9" ht="15" customHeight="1" thickBot="1" x14ac:dyDescent="0.3">
      <c r="A70" s="57">
        <v>36</v>
      </c>
      <c r="B70" s="146">
        <v>46280</v>
      </c>
      <c r="C70" s="57" t="s">
        <v>20</v>
      </c>
      <c r="D70" s="146"/>
      <c r="E70" s="51" t="s">
        <v>96</v>
      </c>
      <c r="F70" s="97"/>
      <c r="G70" s="57">
        <v>120000</v>
      </c>
      <c r="H70" s="57">
        <v>18300</v>
      </c>
      <c r="I70" s="57">
        <v>101700</v>
      </c>
    </row>
    <row r="71" spans="1:9" ht="15" customHeight="1" thickBot="1" x14ac:dyDescent="0.3">
      <c r="A71" s="57">
        <v>24</v>
      </c>
      <c r="B71" s="146">
        <v>46280</v>
      </c>
      <c r="C71" s="57" t="s">
        <v>20</v>
      </c>
      <c r="D71" s="146"/>
      <c r="E71" s="51" t="s">
        <v>97</v>
      </c>
      <c r="F71" s="97"/>
      <c r="G71" s="57">
        <v>40000</v>
      </c>
      <c r="H71" s="57">
        <v>6100</v>
      </c>
      <c r="I71" s="57">
        <v>33900</v>
      </c>
    </row>
    <row r="72" spans="1:9" ht="15" customHeight="1" thickBot="1" x14ac:dyDescent="0.3">
      <c r="A72" s="57">
        <v>17</v>
      </c>
      <c r="B72" s="146">
        <v>46280</v>
      </c>
      <c r="C72" s="57" t="s">
        <v>20</v>
      </c>
      <c r="D72" s="146"/>
      <c r="E72" s="51" t="s">
        <v>103</v>
      </c>
      <c r="F72" s="97"/>
      <c r="G72" s="57">
        <v>280000</v>
      </c>
      <c r="H72" s="57">
        <v>42700</v>
      </c>
      <c r="I72" s="57">
        <v>237300</v>
      </c>
    </row>
    <row r="73" spans="1:9" ht="15" customHeight="1" thickBot="1" x14ac:dyDescent="0.3">
      <c r="A73" s="57">
        <v>15</v>
      </c>
      <c r="B73" s="146">
        <v>46280</v>
      </c>
      <c r="C73" s="57" t="s">
        <v>20</v>
      </c>
      <c r="D73" s="146"/>
      <c r="E73" s="51" t="s">
        <v>104</v>
      </c>
      <c r="F73" s="97"/>
      <c r="G73" s="57">
        <v>360000</v>
      </c>
      <c r="H73" s="57">
        <v>54900</v>
      </c>
      <c r="I73" s="57">
        <v>305100</v>
      </c>
    </row>
    <row r="74" spans="1:9" ht="15" customHeight="1" thickBot="1" x14ac:dyDescent="0.3">
      <c r="A74" s="57">
        <v>4</v>
      </c>
      <c r="B74" s="146">
        <v>46281</v>
      </c>
      <c r="C74" s="57" t="s">
        <v>20</v>
      </c>
      <c r="D74" s="146"/>
      <c r="E74" s="51" t="s">
        <v>105</v>
      </c>
      <c r="F74" s="97"/>
      <c r="G74" s="57">
        <v>40000</v>
      </c>
      <c r="H74" s="57">
        <v>6100</v>
      </c>
      <c r="I74" s="57">
        <v>33900</v>
      </c>
    </row>
    <row r="75" spans="1:9" ht="15" customHeight="1" thickBot="1" x14ac:dyDescent="0.3">
      <c r="A75" s="100">
        <v>2</v>
      </c>
      <c r="B75" s="101">
        <v>46281</v>
      </c>
      <c r="C75" s="100" t="s">
        <v>87</v>
      </c>
      <c r="D75" s="101">
        <v>46281</v>
      </c>
      <c r="E75" s="31" t="s">
        <v>106</v>
      </c>
      <c r="F75" s="99"/>
      <c r="G75" s="100">
        <v>120000</v>
      </c>
      <c r="H75" s="100">
        <v>18300</v>
      </c>
      <c r="I75" s="100">
        <v>101700</v>
      </c>
    </row>
    <row r="76" spans="1:9" ht="15" customHeight="1" thickBot="1" x14ac:dyDescent="0.3">
      <c r="A76" s="57">
        <v>3</v>
      </c>
      <c r="B76" s="146">
        <v>46281</v>
      </c>
      <c r="C76" s="57" t="s">
        <v>20</v>
      </c>
      <c r="D76" s="146"/>
      <c r="E76" s="51" t="s">
        <v>107</v>
      </c>
      <c r="F76" s="97"/>
      <c r="G76" s="57">
        <v>120000</v>
      </c>
      <c r="H76" s="57">
        <v>18300</v>
      </c>
      <c r="I76" s="57">
        <v>101700</v>
      </c>
    </row>
    <row r="77" spans="1:9" ht="15" customHeight="1" thickBot="1" x14ac:dyDescent="0.3">
      <c r="A77" s="100">
        <v>262</v>
      </c>
      <c r="B77" s="101">
        <v>46286</v>
      </c>
      <c r="C77" s="100" t="s">
        <v>87</v>
      </c>
      <c r="D77" s="101">
        <v>46294</v>
      </c>
      <c r="E77" s="31" t="s">
        <v>108</v>
      </c>
      <c r="F77" s="99"/>
      <c r="G77" s="100">
        <v>235988</v>
      </c>
      <c r="H77" s="100">
        <v>35988</v>
      </c>
      <c r="I77" s="100">
        <v>200000</v>
      </c>
    </row>
    <row r="78" spans="1:9" ht="15" customHeight="1" thickBot="1" x14ac:dyDescent="0.3">
      <c r="A78" s="57">
        <v>1</v>
      </c>
      <c r="B78" s="146">
        <v>46287</v>
      </c>
      <c r="C78" s="57" t="s">
        <v>20</v>
      </c>
      <c r="D78" s="146"/>
      <c r="E78" s="51" t="s">
        <v>109</v>
      </c>
      <c r="F78" s="97"/>
      <c r="G78" s="57">
        <v>58998</v>
      </c>
      <c r="H78" s="57">
        <v>8997</v>
      </c>
      <c r="I78" s="57">
        <v>50001</v>
      </c>
    </row>
    <row r="79" spans="1:9" ht="15" customHeight="1" thickBot="1" x14ac:dyDescent="0.3">
      <c r="A79" s="57">
        <v>14</v>
      </c>
      <c r="B79" s="146">
        <v>46287</v>
      </c>
      <c r="C79" s="57" t="s">
        <v>20</v>
      </c>
      <c r="D79" s="146"/>
      <c r="E79" s="51" t="s">
        <v>110</v>
      </c>
      <c r="F79" s="97"/>
      <c r="G79" s="57">
        <v>29499</v>
      </c>
      <c r="H79" s="57">
        <v>4499</v>
      </c>
      <c r="I79" s="57">
        <v>25000</v>
      </c>
    </row>
    <row r="80" spans="1:9" ht="15" customHeight="1" thickBot="1" x14ac:dyDescent="0.3">
      <c r="A80" s="57">
        <v>49</v>
      </c>
      <c r="B80" s="146">
        <v>46287</v>
      </c>
      <c r="C80" s="57" t="s">
        <v>20</v>
      </c>
      <c r="D80" s="146"/>
      <c r="E80" s="51" t="s">
        <v>111</v>
      </c>
      <c r="F80" s="97"/>
      <c r="G80" s="57">
        <v>94395</v>
      </c>
      <c r="H80" s="57">
        <v>14395</v>
      </c>
      <c r="I80" s="57">
        <v>80000</v>
      </c>
    </row>
    <row r="81" spans="1:9" ht="15" customHeight="1" thickBot="1" x14ac:dyDescent="0.3">
      <c r="A81" s="57">
        <v>1</v>
      </c>
      <c r="B81" s="146">
        <v>46288</v>
      </c>
      <c r="C81" s="57" t="s">
        <v>20</v>
      </c>
      <c r="D81" s="146"/>
      <c r="E81" s="51" t="s">
        <v>112</v>
      </c>
      <c r="F81" s="97"/>
      <c r="G81" s="57">
        <v>58998</v>
      </c>
      <c r="H81" s="57">
        <v>8997</v>
      </c>
      <c r="I81" s="57">
        <v>50001</v>
      </c>
    </row>
    <row r="82" spans="1:9" ht="15" customHeight="1" thickBot="1" x14ac:dyDescent="0.3">
      <c r="A82" s="57">
        <v>265</v>
      </c>
      <c r="B82" s="146">
        <v>46293</v>
      </c>
      <c r="C82" s="57" t="s">
        <v>20</v>
      </c>
      <c r="D82" s="146"/>
      <c r="E82" s="51" t="s">
        <v>113</v>
      </c>
      <c r="F82" s="97"/>
      <c r="G82" s="57">
        <v>981239</v>
      </c>
      <c r="H82" s="57">
        <v>149639</v>
      </c>
      <c r="I82" s="57">
        <v>831600</v>
      </c>
    </row>
    <row r="83" spans="1:9" ht="15" customHeight="1" thickBot="1" x14ac:dyDescent="0.3">
      <c r="A83" s="57">
        <v>1</v>
      </c>
      <c r="B83" s="146">
        <v>46294</v>
      </c>
      <c r="C83" s="57" t="s">
        <v>20</v>
      </c>
      <c r="D83" s="146"/>
      <c r="E83" s="51" t="s">
        <v>114</v>
      </c>
      <c r="F83" s="97"/>
      <c r="G83" s="57">
        <v>950000</v>
      </c>
      <c r="H83" s="57">
        <v>144875</v>
      </c>
      <c r="I83" s="57">
        <v>805125</v>
      </c>
    </row>
    <row r="84" spans="1:9" ht="15" customHeight="1" thickBot="1" x14ac:dyDescent="0.3">
      <c r="A84" s="57">
        <v>1747</v>
      </c>
      <c r="B84" s="146">
        <v>46267</v>
      </c>
      <c r="C84" s="57" t="s">
        <v>20</v>
      </c>
      <c r="D84" s="146"/>
      <c r="E84" s="51" t="s">
        <v>115</v>
      </c>
      <c r="F84" s="97"/>
      <c r="G84" s="57">
        <v>226451</v>
      </c>
      <c r="H84" s="57">
        <v>34534</v>
      </c>
      <c r="I84" s="57">
        <v>191917</v>
      </c>
    </row>
    <row r="85" spans="1:9" ht="15" customHeight="1" thickBot="1" x14ac:dyDescent="0.3">
      <c r="A85" s="57">
        <v>1748</v>
      </c>
      <c r="B85" s="146">
        <v>46267</v>
      </c>
      <c r="C85" s="57" t="s">
        <v>20</v>
      </c>
      <c r="D85" s="146"/>
      <c r="E85" s="51" t="s">
        <v>116</v>
      </c>
      <c r="F85" s="97"/>
      <c r="G85" s="57">
        <v>70380</v>
      </c>
      <c r="H85" s="57">
        <v>10733</v>
      </c>
      <c r="I85" s="57">
        <v>59647</v>
      </c>
    </row>
    <row r="86" spans="1:9" ht="15" customHeight="1" thickBot="1" x14ac:dyDescent="0.3">
      <c r="A86" s="57">
        <v>1749</v>
      </c>
      <c r="B86" s="146">
        <v>46267</v>
      </c>
      <c r="C86" s="57" t="s">
        <v>20</v>
      </c>
      <c r="D86" s="146"/>
      <c r="E86" s="51" t="s">
        <v>117</v>
      </c>
      <c r="F86" s="97"/>
      <c r="G86" s="57">
        <v>61552</v>
      </c>
      <c r="H86" s="57">
        <v>9387</v>
      </c>
      <c r="I86" s="57">
        <v>52165</v>
      </c>
    </row>
    <row r="87" spans="1:9" ht="15" customHeight="1" thickBot="1" x14ac:dyDescent="0.3">
      <c r="A87" s="57">
        <v>1750</v>
      </c>
      <c r="B87" s="146">
        <v>46267</v>
      </c>
      <c r="C87" s="57" t="s">
        <v>20</v>
      </c>
      <c r="D87" s="146"/>
      <c r="E87" s="51" t="s">
        <v>118</v>
      </c>
      <c r="F87" s="97"/>
      <c r="G87" s="57">
        <v>63178</v>
      </c>
      <c r="H87" s="57">
        <v>9635</v>
      </c>
      <c r="I87" s="57">
        <v>53543</v>
      </c>
    </row>
    <row r="88" spans="1:9" ht="15" customHeight="1" thickBot="1" x14ac:dyDescent="0.3">
      <c r="A88" s="57">
        <v>1751</v>
      </c>
      <c r="B88" s="146">
        <v>46267</v>
      </c>
      <c r="C88" s="57" t="s">
        <v>20</v>
      </c>
      <c r="D88" s="146"/>
      <c r="E88" s="51" t="s">
        <v>119</v>
      </c>
      <c r="F88" s="97"/>
      <c r="G88" s="57">
        <v>59000</v>
      </c>
      <c r="H88" s="57">
        <v>8998</v>
      </c>
      <c r="I88" s="57">
        <v>50002</v>
      </c>
    </row>
    <row r="89" spans="1:9" ht="15" customHeight="1" thickBot="1" x14ac:dyDescent="0.3">
      <c r="A89" s="57">
        <v>1752</v>
      </c>
      <c r="B89" s="146">
        <v>46270</v>
      </c>
      <c r="C89" s="57" t="s">
        <v>20</v>
      </c>
      <c r="D89" s="146"/>
      <c r="E89" s="51" t="s">
        <v>120</v>
      </c>
      <c r="F89" s="97"/>
      <c r="G89" s="57">
        <v>60000</v>
      </c>
      <c r="H89" s="57">
        <v>9150</v>
      </c>
      <c r="I89" s="57">
        <v>50850</v>
      </c>
    </row>
    <row r="90" spans="1:9" ht="15" customHeight="1" thickBot="1" x14ac:dyDescent="0.3">
      <c r="A90" s="57">
        <v>1753</v>
      </c>
      <c r="B90" s="146">
        <v>46270</v>
      </c>
      <c r="C90" s="57" t="s">
        <v>20</v>
      </c>
      <c r="D90" s="146"/>
      <c r="E90" s="51" t="s">
        <v>121</v>
      </c>
      <c r="F90" s="97"/>
      <c r="G90" s="57">
        <v>20000</v>
      </c>
      <c r="H90" s="57">
        <v>3050</v>
      </c>
      <c r="I90" s="57">
        <v>16950</v>
      </c>
    </row>
    <row r="91" spans="1:9" ht="15" customHeight="1" thickBot="1" x14ac:dyDescent="0.3">
      <c r="A91" s="57">
        <v>1754</v>
      </c>
      <c r="B91" s="146">
        <v>46288</v>
      </c>
      <c r="C91" s="57" t="s">
        <v>20</v>
      </c>
      <c r="D91" s="146"/>
      <c r="E91" s="51" t="s">
        <v>122</v>
      </c>
      <c r="F91" s="97"/>
      <c r="G91" s="57">
        <v>94395</v>
      </c>
      <c r="H91" s="57">
        <v>14395</v>
      </c>
      <c r="I91" s="57">
        <v>80000</v>
      </c>
    </row>
    <row r="92" spans="1:9" ht="15" customHeight="1" thickBot="1" x14ac:dyDescent="0.3">
      <c r="A92" s="145">
        <v>1755</v>
      </c>
      <c r="B92" s="146">
        <v>46288</v>
      </c>
      <c r="C92" s="57" t="s">
        <v>20</v>
      </c>
      <c r="D92" s="146"/>
      <c r="E92" s="51" t="s">
        <v>123</v>
      </c>
      <c r="F92" s="97"/>
      <c r="G92" s="57">
        <v>94395</v>
      </c>
      <c r="H92" s="57">
        <v>14395</v>
      </c>
      <c r="I92" s="57">
        <v>80000</v>
      </c>
    </row>
    <row r="93" spans="1:9" ht="15" customHeight="1" thickBot="1" x14ac:dyDescent="0.3">
      <c r="A93" s="126" t="s">
        <v>22</v>
      </c>
      <c r="B93" s="127"/>
      <c r="C93" s="127"/>
      <c r="D93" s="127"/>
      <c r="E93" s="127"/>
      <c r="F93" s="128"/>
      <c r="G93" s="27">
        <f>SUM(G7:G92)-G15-G24-G26-G28-G59-G63-G75-G77</f>
        <v>20293990</v>
      </c>
      <c r="H93" s="27">
        <f t="shared" ref="H93:I93" si="0">SUM(H7:H92)-H15-H24-H26-H28-H59-H63-H75-H77</f>
        <v>3094832</v>
      </c>
      <c r="I93" s="27">
        <f t="shared" si="0"/>
        <v>17199158</v>
      </c>
    </row>
    <row r="94" spans="1:9" ht="15" customHeight="1" thickBot="1" x14ac:dyDescent="0.3">
      <c r="A94" s="109" t="s">
        <v>23</v>
      </c>
      <c r="B94" s="110"/>
      <c r="C94" s="110"/>
      <c r="D94" s="110"/>
      <c r="E94" s="111"/>
      <c r="F94" s="29"/>
      <c r="G94" s="29"/>
      <c r="H94" s="29"/>
    </row>
    <row r="95" spans="1:9" ht="15.75" customHeight="1" x14ac:dyDescent="0.25"/>
    <row r="96" spans="1:9" ht="15.75" customHeight="1" x14ac:dyDescent="0.25"/>
  </sheetData>
  <mergeCells count="9">
    <mergeCell ref="A1:I1"/>
    <mergeCell ref="A2:I2"/>
    <mergeCell ref="A3:I3"/>
    <mergeCell ref="A4:I4"/>
    <mergeCell ref="E5:F5"/>
    <mergeCell ref="G5:I5"/>
    <mergeCell ref="A93:F93"/>
    <mergeCell ref="A94:E94"/>
    <mergeCell ref="A5:D5"/>
  </mergeCells>
  <phoneticPr fontId="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2F187-1B2D-461E-8016-BD584731E1F7}">
  <dimension ref="A1:J68"/>
  <sheetViews>
    <sheetView topLeftCell="A52" workbookViewId="0">
      <selection activeCell="I80" sqref="I80"/>
    </sheetView>
  </sheetViews>
  <sheetFormatPr baseColWidth="10" defaultRowHeight="15" x14ac:dyDescent="0.25"/>
  <sheetData>
    <row r="1" spans="1:10" x14ac:dyDescent="0.25">
      <c r="A1" s="135"/>
      <c r="B1" s="135"/>
      <c r="C1" s="135"/>
      <c r="D1" s="135"/>
      <c r="E1" s="135"/>
      <c r="F1" s="135"/>
      <c r="G1" s="135"/>
      <c r="H1" s="135"/>
      <c r="I1" s="135"/>
      <c r="J1" s="135"/>
    </row>
    <row r="2" spans="1:10" x14ac:dyDescent="0.25">
      <c r="A2" s="135"/>
      <c r="B2" s="135"/>
      <c r="C2" s="135"/>
      <c r="D2" s="135"/>
      <c r="E2" s="135"/>
      <c r="F2" s="135"/>
      <c r="G2" s="135"/>
      <c r="H2" s="135"/>
      <c r="I2" s="135"/>
      <c r="J2" s="135"/>
    </row>
    <row r="3" spans="1:10" x14ac:dyDescent="0.25">
      <c r="A3" s="135"/>
      <c r="B3" s="135"/>
      <c r="C3" s="135"/>
      <c r="D3" s="135"/>
      <c r="E3" s="135"/>
      <c r="F3" s="135"/>
      <c r="G3" s="135"/>
      <c r="H3" s="135"/>
      <c r="I3" s="135"/>
      <c r="J3" s="135"/>
    </row>
    <row r="4" spans="1:10" x14ac:dyDescent="0.25">
      <c r="A4" s="135"/>
      <c r="B4" s="135"/>
      <c r="C4" s="135"/>
      <c r="D4" s="135"/>
      <c r="E4" s="135"/>
      <c r="F4" s="135"/>
      <c r="G4" s="135"/>
      <c r="H4" s="135"/>
      <c r="I4" s="135"/>
      <c r="J4" s="135"/>
    </row>
    <row r="5" spans="1:10" x14ac:dyDescent="0.25">
      <c r="A5" s="136"/>
      <c r="B5" s="136"/>
      <c r="C5" s="136"/>
      <c r="D5" s="136"/>
      <c r="E5" s="136"/>
      <c r="F5" s="136"/>
      <c r="G5" s="136"/>
      <c r="H5" s="136"/>
      <c r="I5" s="136"/>
      <c r="J5" s="136"/>
    </row>
    <row r="6" spans="1:10" x14ac:dyDescent="0.25">
      <c r="A6" s="50"/>
      <c r="B6" s="50"/>
      <c r="C6" s="50"/>
      <c r="D6" s="50"/>
      <c r="E6" s="136"/>
      <c r="F6" s="136"/>
      <c r="G6" s="50"/>
      <c r="H6" s="50"/>
      <c r="I6" s="50"/>
      <c r="J6" s="50"/>
    </row>
    <row r="7" spans="1:10" x14ac:dyDescent="0.25">
      <c r="A7" s="40"/>
      <c r="B7" s="41"/>
      <c r="C7" s="35"/>
      <c r="D7" s="36"/>
      <c r="E7" s="134"/>
      <c r="F7" s="134"/>
      <c r="G7" s="36"/>
      <c r="H7" s="40"/>
      <c r="I7" s="40"/>
      <c r="J7" s="40"/>
    </row>
    <row r="8" spans="1:10" x14ac:dyDescent="0.25">
      <c r="A8" s="40"/>
      <c r="B8" s="41"/>
      <c r="C8" s="35"/>
      <c r="D8" s="36"/>
      <c r="E8" s="134"/>
      <c r="F8" s="134"/>
      <c r="G8" s="36"/>
      <c r="H8" s="40"/>
      <c r="I8" s="40"/>
      <c r="J8" s="40"/>
    </row>
    <row r="9" spans="1:10" x14ac:dyDescent="0.25">
      <c r="A9" s="40"/>
      <c r="B9" s="41"/>
      <c r="C9" s="35"/>
      <c r="D9" s="36"/>
      <c r="E9" s="134"/>
      <c r="F9" s="134"/>
      <c r="G9" s="35"/>
      <c r="H9" s="40"/>
      <c r="I9" s="40"/>
      <c r="J9" s="40"/>
    </row>
    <row r="10" spans="1:10" x14ac:dyDescent="0.25">
      <c r="A10" s="40"/>
      <c r="B10" s="41"/>
      <c r="C10" s="35"/>
      <c r="D10" s="36"/>
      <c r="E10" s="134"/>
      <c r="F10" s="134"/>
      <c r="G10" s="36"/>
      <c r="H10" s="40"/>
      <c r="I10" s="40"/>
      <c r="J10" s="40"/>
    </row>
    <row r="11" spans="1:10" x14ac:dyDescent="0.25">
      <c r="A11" s="40"/>
      <c r="B11" s="41"/>
      <c r="C11" s="35"/>
      <c r="D11" s="36"/>
      <c r="E11" s="134"/>
      <c r="F11" s="134"/>
      <c r="G11" s="36"/>
      <c r="H11" s="40"/>
      <c r="I11" s="40"/>
      <c r="J11" s="40"/>
    </row>
    <row r="12" spans="1:10" x14ac:dyDescent="0.25">
      <c r="A12" s="40"/>
      <c r="B12" s="41"/>
      <c r="C12" s="35"/>
      <c r="D12" s="36"/>
      <c r="E12" s="134"/>
      <c r="F12" s="134"/>
      <c r="G12" s="36"/>
      <c r="H12" s="40"/>
      <c r="I12" s="40"/>
      <c r="J12" s="40"/>
    </row>
    <row r="13" spans="1:10" x14ac:dyDescent="0.25">
      <c r="A13" s="40"/>
      <c r="B13" s="41"/>
      <c r="C13" s="35"/>
      <c r="D13" s="36"/>
      <c r="E13" s="134"/>
      <c r="F13" s="134"/>
      <c r="G13" s="36"/>
      <c r="H13" s="40"/>
      <c r="I13" s="40"/>
      <c r="J13" s="40"/>
    </row>
    <row r="14" spans="1:10" x14ac:dyDescent="0.25">
      <c r="A14" s="40"/>
      <c r="B14" s="41"/>
      <c r="C14" s="35"/>
      <c r="D14" s="36"/>
      <c r="E14" s="134"/>
      <c r="F14" s="134"/>
      <c r="G14" s="36"/>
      <c r="H14" s="40"/>
      <c r="I14" s="40"/>
      <c r="J14" s="40"/>
    </row>
    <row r="15" spans="1:10" x14ac:dyDescent="0.25">
      <c r="A15" s="40"/>
      <c r="B15" s="41"/>
      <c r="C15" s="35"/>
      <c r="D15" s="36"/>
      <c r="E15" s="134"/>
      <c r="F15" s="134"/>
      <c r="G15" s="36"/>
      <c r="H15" s="40"/>
      <c r="I15" s="40"/>
      <c r="J15" s="40"/>
    </row>
    <row r="16" spans="1:10" x14ac:dyDescent="0.25">
      <c r="A16" s="40"/>
      <c r="B16" s="41"/>
      <c r="C16" s="35"/>
      <c r="D16" s="36"/>
      <c r="E16" s="134"/>
      <c r="F16" s="134"/>
      <c r="G16" s="36"/>
      <c r="H16" s="40"/>
      <c r="I16" s="40"/>
      <c r="J16" s="40"/>
    </row>
    <row r="17" spans="1:10" x14ac:dyDescent="0.25">
      <c r="A17" s="40"/>
      <c r="B17" s="41"/>
      <c r="C17" s="35"/>
      <c r="D17" s="36"/>
      <c r="E17" s="134"/>
      <c r="F17" s="134"/>
      <c r="G17" s="36"/>
      <c r="H17" s="40"/>
      <c r="I17" s="40"/>
      <c r="J17" s="40"/>
    </row>
    <row r="18" spans="1:10" x14ac:dyDescent="0.25">
      <c r="A18" s="40"/>
      <c r="B18" s="41"/>
      <c r="C18" s="35"/>
      <c r="D18" s="36"/>
      <c r="E18" s="134"/>
      <c r="F18" s="134"/>
      <c r="G18" s="36"/>
      <c r="H18" s="40"/>
      <c r="I18" s="40"/>
      <c r="J18" s="40"/>
    </row>
    <row r="19" spans="1:10" x14ac:dyDescent="0.25">
      <c r="A19" s="40"/>
      <c r="B19" s="41"/>
      <c r="C19" s="35"/>
      <c r="D19" s="36"/>
      <c r="E19" s="134"/>
      <c r="F19" s="134"/>
      <c r="G19" s="36"/>
      <c r="H19" s="40"/>
      <c r="I19" s="40"/>
      <c r="J19" s="40"/>
    </row>
    <row r="20" spans="1:10" x14ac:dyDescent="0.25">
      <c r="A20" s="40"/>
      <c r="B20" s="41"/>
      <c r="C20" s="35"/>
      <c r="D20" s="36"/>
      <c r="E20" s="134"/>
      <c r="F20" s="134"/>
      <c r="G20" s="36"/>
      <c r="H20" s="40"/>
      <c r="I20" s="40"/>
      <c r="J20" s="40"/>
    </row>
    <row r="21" spans="1:10" x14ac:dyDescent="0.25">
      <c r="A21" s="40"/>
      <c r="B21" s="41"/>
      <c r="C21" s="35"/>
      <c r="D21" s="36"/>
      <c r="E21" s="134"/>
      <c r="F21" s="134"/>
      <c r="G21" s="35"/>
      <c r="H21" s="40"/>
      <c r="I21" s="40"/>
      <c r="J21" s="40"/>
    </row>
    <row r="22" spans="1:10" x14ac:dyDescent="0.25">
      <c r="A22" s="40"/>
      <c r="B22" s="41"/>
      <c r="C22" s="35"/>
      <c r="D22" s="36"/>
      <c r="E22" s="134"/>
      <c r="F22" s="134"/>
      <c r="G22" s="35"/>
      <c r="H22" s="40"/>
      <c r="I22" s="40"/>
      <c r="J22" s="40"/>
    </row>
    <row r="23" spans="1:10" x14ac:dyDescent="0.25">
      <c r="A23" s="40"/>
      <c r="B23" s="41"/>
      <c r="C23" s="35"/>
      <c r="D23" s="36"/>
      <c r="E23" s="134"/>
      <c r="F23" s="134"/>
      <c r="G23" s="35"/>
      <c r="H23" s="40"/>
      <c r="I23" s="40"/>
      <c r="J23" s="40"/>
    </row>
    <row r="24" spans="1:10" x14ac:dyDescent="0.25">
      <c r="A24" s="40"/>
      <c r="B24" s="41"/>
      <c r="C24" s="35"/>
      <c r="D24" s="36"/>
      <c r="E24" s="134"/>
      <c r="F24" s="134"/>
      <c r="G24" s="35"/>
      <c r="H24" s="40"/>
      <c r="I24" s="40"/>
      <c r="J24" s="40"/>
    </row>
    <row r="25" spans="1:10" x14ac:dyDescent="0.25">
      <c r="A25" s="40"/>
      <c r="B25" s="41"/>
      <c r="C25" s="35"/>
      <c r="D25" s="36"/>
      <c r="E25" s="134"/>
      <c r="F25" s="134"/>
      <c r="G25" s="35"/>
      <c r="H25" s="40"/>
      <c r="I25" s="40"/>
      <c r="J25" s="40"/>
    </row>
    <row r="26" spans="1:10" x14ac:dyDescent="0.25">
      <c r="A26" s="40"/>
      <c r="B26" s="41"/>
      <c r="C26" s="35"/>
      <c r="D26" s="36"/>
      <c r="E26" s="134"/>
      <c r="F26" s="134"/>
      <c r="G26" s="35"/>
      <c r="H26" s="40"/>
      <c r="I26" s="40"/>
      <c r="J26" s="40"/>
    </row>
    <row r="27" spans="1:10" x14ac:dyDescent="0.25">
      <c r="A27" s="40"/>
      <c r="B27" s="41"/>
      <c r="C27" s="35"/>
      <c r="D27" s="36"/>
      <c r="E27" s="134"/>
      <c r="F27" s="134"/>
      <c r="G27" s="35"/>
      <c r="H27" s="40"/>
      <c r="I27" s="40"/>
      <c r="J27" s="40"/>
    </row>
    <row r="28" spans="1:10" x14ac:dyDescent="0.25">
      <c r="A28" s="40"/>
      <c r="B28" s="41"/>
      <c r="C28" s="35"/>
      <c r="D28" s="36"/>
      <c r="E28" s="134"/>
      <c r="F28" s="134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34"/>
      <c r="F29" s="134"/>
      <c r="G29" s="35"/>
      <c r="H29" s="40"/>
      <c r="I29" s="40"/>
      <c r="J29" s="40"/>
    </row>
    <row r="30" spans="1:10" x14ac:dyDescent="0.25">
      <c r="A30" s="40"/>
      <c r="B30" s="41"/>
      <c r="C30" s="35"/>
      <c r="D30" s="36"/>
      <c r="E30" s="134"/>
      <c r="F30" s="134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34"/>
      <c r="F31" s="134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34"/>
      <c r="F32" s="134"/>
      <c r="G32" s="35"/>
      <c r="H32" s="40"/>
      <c r="I32" s="40"/>
      <c r="J32" s="40"/>
    </row>
    <row r="33" spans="1:10" x14ac:dyDescent="0.25">
      <c r="A33" s="40"/>
      <c r="B33" s="41"/>
      <c r="C33" s="35"/>
      <c r="D33" s="36"/>
      <c r="E33" s="134"/>
      <c r="F33" s="134"/>
      <c r="G33" s="35"/>
      <c r="H33" s="40"/>
      <c r="I33" s="40"/>
      <c r="J33" s="40"/>
    </row>
    <row r="34" spans="1:10" x14ac:dyDescent="0.25">
      <c r="A34" s="40"/>
      <c r="B34" s="41"/>
      <c r="C34" s="35"/>
      <c r="D34" s="36"/>
      <c r="E34" s="134"/>
      <c r="F34" s="134"/>
      <c r="G34" s="35"/>
      <c r="H34" s="40"/>
      <c r="I34" s="40"/>
      <c r="J34" s="40"/>
    </row>
    <row r="35" spans="1:10" x14ac:dyDescent="0.25">
      <c r="A35" s="40"/>
      <c r="B35" s="41"/>
      <c r="C35" s="35"/>
      <c r="D35" s="36"/>
      <c r="E35" s="134"/>
      <c r="F35" s="134"/>
      <c r="G35" s="35"/>
      <c r="H35" s="40"/>
      <c r="I35" s="40"/>
      <c r="J35" s="40"/>
    </row>
    <row r="36" spans="1:10" x14ac:dyDescent="0.25">
      <c r="A36" s="40"/>
      <c r="B36" s="41"/>
      <c r="C36" s="35"/>
      <c r="D36" s="36"/>
      <c r="E36" s="134"/>
      <c r="F36" s="134"/>
      <c r="G36" s="35"/>
      <c r="H36" s="40"/>
      <c r="I36" s="40"/>
      <c r="J36" s="40"/>
    </row>
    <row r="37" spans="1:10" x14ac:dyDescent="0.25">
      <c r="A37" s="40"/>
      <c r="B37" s="41"/>
      <c r="C37" s="35"/>
      <c r="D37" s="36"/>
      <c r="E37" s="134"/>
      <c r="F37" s="134"/>
      <c r="G37" s="35"/>
      <c r="H37" s="40"/>
      <c r="I37" s="40"/>
      <c r="J37" s="40"/>
    </row>
    <row r="38" spans="1:10" x14ac:dyDescent="0.25">
      <c r="A38" s="40"/>
      <c r="B38" s="41"/>
      <c r="C38" s="35"/>
      <c r="D38" s="36"/>
      <c r="E38" s="134"/>
      <c r="F38" s="134"/>
      <c r="G38" s="35"/>
      <c r="H38" s="40"/>
      <c r="I38" s="40"/>
      <c r="J38" s="40"/>
    </row>
    <row r="39" spans="1:10" x14ac:dyDescent="0.25">
      <c r="A39" s="40"/>
      <c r="B39" s="41"/>
      <c r="C39" s="35"/>
      <c r="D39" s="36"/>
      <c r="E39" s="134"/>
      <c r="F39" s="134"/>
      <c r="G39" s="35"/>
      <c r="H39" s="40"/>
      <c r="I39" s="40"/>
      <c r="J39" s="40"/>
    </row>
    <row r="40" spans="1:10" x14ac:dyDescent="0.25">
      <c r="A40" s="40"/>
      <c r="B40" s="41"/>
      <c r="C40" s="35"/>
      <c r="D40" s="36"/>
      <c r="E40" s="134"/>
      <c r="F40" s="134"/>
      <c r="G40" s="35"/>
      <c r="H40" s="40"/>
      <c r="I40" s="40"/>
      <c r="J40" s="40"/>
    </row>
    <row r="41" spans="1:10" x14ac:dyDescent="0.25">
      <c r="A41" s="40"/>
      <c r="B41" s="41"/>
      <c r="C41" s="35"/>
      <c r="D41" s="36"/>
      <c r="E41" s="134"/>
      <c r="F41" s="134"/>
      <c r="G41" s="35"/>
      <c r="H41" s="40"/>
      <c r="I41" s="40"/>
      <c r="J41" s="40"/>
    </row>
    <row r="42" spans="1:10" x14ac:dyDescent="0.25">
      <c r="A42" s="40"/>
      <c r="B42" s="41"/>
      <c r="C42" s="35"/>
      <c r="D42" s="36"/>
      <c r="E42" s="134"/>
      <c r="F42" s="134"/>
      <c r="G42" s="35"/>
      <c r="H42" s="40"/>
      <c r="I42" s="40"/>
      <c r="J42" s="40"/>
    </row>
    <row r="43" spans="1:10" x14ac:dyDescent="0.25">
      <c r="A43" s="40"/>
      <c r="B43" s="41"/>
      <c r="C43" s="35"/>
      <c r="D43" s="36"/>
      <c r="E43" s="134"/>
      <c r="F43" s="134"/>
      <c r="G43" s="35"/>
      <c r="H43" s="40"/>
      <c r="I43" s="40"/>
      <c r="J43" s="40"/>
    </row>
    <row r="44" spans="1:10" x14ac:dyDescent="0.25">
      <c r="A44" s="40"/>
      <c r="B44" s="41"/>
      <c r="C44" s="35"/>
      <c r="D44" s="36"/>
      <c r="E44" s="134"/>
      <c r="F44" s="134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34"/>
      <c r="F45" s="134"/>
      <c r="G45" s="35"/>
      <c r="H45" s="40"/>
      <c r="I45" s="40"/>
      <c r="J45" s="40"/>
    </row>
    <row r="46" spans="1:10" x14ac:dyDescent="0.25">
      <c r="A46" s="40"/>
      <c r="B46" s="41"/>
      <c r="C46" s="35"/>
      <c r="D46" s="36"/>
      <c r="E46" s="134"/>
      <c r="F46" s="134"/>
      <c r="G46" s="35"/>
      <c r="H46" s="40"/>
      <c r="I46" s="40"/>
      <c r="J46" s="40"/>
    </row>
    <row r="47" spans="1:10" x14ac:dyDescent="0.25">
      <c r="A47" s="40"/>
      <c r="B47" s="41"/>
      <c r="C47" s="35"/>
      <c r="D47" s="36"/>
      <c r="E47" s="134"/>
      <c r="F47" s="134"/>
      <c r="G47" s="35"/>
      <c r="H47" s="40"/>
      <c r="I47" s="40"/>
      <c r="J47" s="40"/>
    </row>
    <row r="48" spans="1:10" x14ac:dyDescent="0.25">
      <c r="A48" s="40"/>
      <c r="B48" s="41"/>
      <c r="C48" s="35"/>
      <c r="D48" s="36"/>
      <c r="E48" s="134"/>
      <c r="F48" s="134"/>
      <c r="G48" s="35"/>
      <c r="H48" s="40"/>
      <c r="I48" s="40"/>
      <c r="J48" s="40"/>
    </row>
    <row r="49" spans="1:10" x14ac:dyDescent="0.25">
      <c r="A49" s="40"/>
      <c r="B49" s="41"/>
      <c r="C49" s="35"/>
      <c r="D49" s="36"/>
      <c r="E49" s="134"/>
      <c r="F49" s="134"/>
      <c r="G49" s="35"/>
      <c r="H49" s="40"/>
      <c r="I49" s="40"/>
      <c r="J49" s="40"/>
    </row>
    <row r="50" spans="1:10" x14ac:dyDescent="0.25">
      <c r="A50" s="40"/>
      <c r="B50" s="41"/>
      <c r="C50" s="35"/>
      <c r="D50" s="36"/>
      <c r="E50" s="134"/>
      <c r="F50" s="134"/>
      <c r="G50" s="35"/>
      <c r="H50" s="40"/>
      <c r="I50" s="40"/>
      <c r="J50" s="40"/>
    </row>
    <row r="51" spans="1:10" x14ac:dyDescent="0.25">
      <c r="A51" s="40"/>
      <c r="B51" s="41"/>
      <c r="C51" s="35"/>
      <c r="D51" s="36"/>
      <c r="E51" s="134"/>
      <c r="F51" s="134"/>
      <c r="G51" s="35"/>
      <c r="H51" s="40"/>
      <c r="I51" s="40"/>
      <c r="J51" s="40"/>
    </row>
    <row r="52" spans="1:10" x14ac:dyDescent="0.25">
      <c r="A52" s="40"/>
      <c r="B52" s="41"/>
      <c r="C52" s="35"/>
      <c r="D52" s="36"/>
      <c r="E52" s="134"/>
      <c r="F52" s="134"/>
      <c r="G52" s="35"/>
      <c r="H52" s="40"/>
      <c r="I52" s="40"/>
      <c r="J52" s="40"/>
    </row>
    <row r="53" spans="1:10" x14ac:dyDescent="0.25">
      <c r="A53" s="40"/>
      <c r="B53" s="41"/>
      <c r="C53" s="35"/>
      <c r="D53" s="36"/>
      <c r="E53" s="134"/>
      <c r="F53" s="134"/>
      <c r="G53" s="35"/>
      <c r="H53" s="40"/>
      <c r="I53" s="40"/>
      <c r="J53" s="40"/>
    </row>
    <row r="54" spans="1:10" x14ac:dyDescent="0.25">
      <c r="A54" s="40"/>
      <c r="B54" s="41"/>
      <c r="C54" s="35"/>
      <c r="D54" s="36"/>
      <c r="E54" s="134"/>
      <c r="F54" s="134"/>
      <c r="G54" s="35"/>
      <c r="H54" s="40"/>
      <c r="I54" s="40"/>
      <c r="J54" s="40"/>
    </row>
    <row r="55" spans="1:10" x14ac:dyDescent="0.25">
      <c r="A55" s="40"/>
      <c r="B55" s="41"/>
      <c r="C55" s="35"/>
      <c r="D55" s="36"/>
      <c r="E55" s="134"/>
      <c r="F55" s="134"/>
      <c r="G55" s="35"/>
      <c r="H55" s="40"/>
      <c r="I55" s="40"/>
      <c r="J55" s="40"/>
    </row>
    <row r="56" spans="1:10" x14ac:dyDescent="0.25">
      <c r="A56" s="40"/>
      <c r="B56" s="41"/>
      <c r="C56" s="35"/>
      <c r="D56" s="36"/>
      <c r="E56" s="134"/>
      <c r="F56" s="134"/>
      <c r="G56" s="35"/>
      <c r="H56" s="40"/>
      <c r="I56" s="40"/>
      <c r="J56" s="40"/>
    </row>
    <row r="57" spans="1:10" x14ac:dyDescent="0.25">
      <c r="A57" s="40"/>
      <c r="B57" s="41"/>
      <c r="C57" s="35"/>
      <c r="D57" s="36"/>
      <c r="E57" s="134"/>
      <c r="F57" s="134"/>
      <c r="G57" s="35"/>
      <c r="H57" s="40"/>
      <c r="I57" s="40"/>
      <c r="J57" s="40"/>
    </row>
    <row r="58" spans="1:10" x14ac:dyDescent="0.25">
      <c r="A58" s="40"/>
      <c r="B58" s="41"/>
      <c r="C58" s="35"/>
      <c r="D58" s="36"/>
      <c r="E58" s="134"/>
      <c r="F58" s="134"/>
      <c r="G58" s="35"/>
      <c r="H58" s="40"/>
      <c r="I58" s="40"/>
      <c r="J58" s="40"/>
    </row>
    <row r="59" spans="1:10" x14ac:dyDescent="0.25">
      <c r="A59" s="40"/>
      <c r="B59" s="41"/>
      <c r="C59" s="35"/>
      <c r="D59" s="36"/>
      <c r="E59" s="134"/>
      <c r="F59" s="134"/>
      <c r="G59" s="35"/>
      <c r="H59" s="40"/>
      <c r="I59" s="40"/>
      <c r="J59" s="40"/>
    </row>
    <row r="60" spans="1:10" x14ac:dyDescent="0.25">
      <c r="A60" s="40"/>
      <c r="B60" s="41"/>
      <c r="C60" s="35"/>
      <c r="D60" s="41"/>
      <c r="E60" s="134"/>
      <c r="F60" s="134"/>
      <c r="G60" s="35"/>
      <c r="H60" s="40"/>
      <c r="I60" s="40"/>
      <c r="J60" s="40"/>
    </row>
    <row r="61" spans="1:10" x14ac:dyDescent="0.25">
      <c r="A61" s="40"/>
      <c r="B61" s="41"/>
      <c r="C61" s="35"/>
      <c r="D61" s="36"/>
      <c r="E61" s="134"/>
      <c r="F61" s="134"/>
      <c r="G61" s="35"/>
      <c r="H61" s="40"/>
      <c r="I61" s="40"/>
      <c r="J61" s="40"/>
    </row>
    <row r="62" spans="1:10" x14ac:dyDescent="0.25">
      <c r="A62" s="40"/>
      <c r="B62" s="41"/>
      <c r="C62" s="35"/>
      <c r="D62" s="36"/>
      <c r="E62" s="134"/>
      <c r="F62" s="134"/>
      <c r="G62" s="35"/>
      <c r="H62" s="40"/>
      <c r="I62" s="40"/>
      <c r="J62" s="40"/>
    </row>
    <row r="63" spans="1:10" x14ac:dyDescent="0.25">
      <c r="A63" s="40"/>
      <c r="B63" s="41"/>
      <c r="C63" s="35"/>
      <c r="D63" s="36"/>
      <c r="E63" s="134"/>
      <c r="F63" s="134"/>
      <c r="G63" s="35"/>
      <c r="H63" s="40"/>
      <c r="I63" s="40"/>
      <c r="J63" s="40"/>
    </row>
    <row r="64" spans="1:10" x14ac:dyDescent="0.25">
      <c r="A64" s="40"/>
      <c r="B64" s="41"/>
      <c r="C64" s="35"/>
      <c r="D64" s="36"/>
      <c r="E64" s="134"/>
      <c r="F64" s="134"/>
      <c r="G64" s="35"/>
      <c r="H64" s="40"/>
      <c r="I64" s="40"/>
      <c r="J64" s="40"/>
    </row>
    <row r="65" spans="1:10" x14ac:dyDescent="0.25">
      <c r="A65" s="40"/>
      <c r="B65" s="41"/>
      <c r="C65" s="35"/>
      <c r="D65" s="36"/>
      <c r="E65" s="134"/>
      <c r="F65" s="134"/>
      <c r="G65" s="36"/>
      <c r="H65" s="40"/>
      <c r="I65" s="40"/>
      <c r="J65" s="40"/>
    </row>
    <row r="66" spans="1:10" x14ac:dyDescent="0.25">
      <c r="A66" s="40"/>
      <c r="B66" s="41"/>
      <c r="C66" s="35"/>
      <c r="D66" s="36"/>
      <c r="E66" s="134"/>
      <c r="F66" s="134"/>
      <c r="G66" s="36"/>
      <c r="H66" s="40"/>
      <c r="I66" s="40"/>
      <c r="J66" s="40"/>
    </row>
    <row r="67" spans="1:10" x14ac:dyDescent="0.25">
      <c r="A67" s="137"/>
      <c r="B67" s="137"/>
      <c r="C67" s="137"/>
      <c r="D67" s="137"/>
      <c r="E67" s="137"/>
      <c r="F67" s="137"/>
      <c r="G67" s="137"/>
      <c r="H67" s="36"/>
      <c r="I67" s="36"/>
      <c r="J67" s="36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</sheetData>
  <mergeCells count="69"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A67:G67"/>
    <mergeCell ref="E65:F65"/>
    <mergeCell ref="E66:F66"/>
    <mergeCell ref="E60:F60"/>
    <mergeCell ref="E61:F61"/>
    <mergeCell ref="E62:F62"/>
    <mergeCell ref="E63:F63"/>
    <mergeCell ref="E64:F64"/>
  </mergeCells>
  <phoneticPr fontId="8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27053-578C-4284-8C5C-755731CCA8BF}">
  <dimension ref="A1:J77"/>
  <sheetViews>
    <sheetView topLeftCell="A61" workbookViewId="0">
      <selection activeCell="J88" sqref="J88"/>
    </sheetView>
  </sheetViews>
  <sheetFormatPr baseColWidth="10" defaultRowHeight="15" x14ac:dyDescent="0.25"/>
  <sheetData>
    <row r="1" spans="1:10" x14ac:dyDescent="0.25">
      <c r="A1" s="141"/>
      <c r="B1" s="141"/>
      <c r="C1" s="141"/>
      <c r="D1" s="141"/>
      <c r="E1" s="141"/>
      <c r="F1" s="141"/>
      <c r="G1" s="141"/>
      <c r="H1" s="141"/>
      <c r="I1" s="141"/>
      <c r="J1" s="141"/>
    </row>
    <row r="2" spans="1:10" x14ac:dyDescent="0.25">
      <c r="A2" s="141"/>
      <c r="B2" s="141"/>
      <c r="C2" s="141"/>
      <c r="D2" s="141"/>
      <c r="E2" s="141"/>
      <c r="F2" s="141"/>
      <c r="G2" s="141"/>
      <c r="H2" s="141"/>
      <c r="I2" s="141"/>
      <c r="J2" s="141"/>
    </row>
    <row r="3" spans="1:10" x14ac:dyDescent="0.25">
      <c r="A3" s="141"/>
      <c r="B3" s="141"/>
      <c r="C3" s="141"/>
      <c r="D3" s="141"/>
      <c r="E3" s="141"/>
      <c r="F3" s="141"/>
      <c r="G3" s="141"/>
      <c r="H3" s="141"/>
      <c r="I3" s="141"/>
      <c r="J3" s="141"/>
    </row>
    <row r="4" spans="1:10" x14ac:dyDescent="0.25">
      <c r="A4" s="141"/>
      <c r="B4" s="141"/>
      <c r="C4" s="141"/>
      <c r="D4" s="141"/>
      <c r="E4" s="141"/>
      <c r="F4" s="141"/>
      <c r="G4" s="141"/>
      <c r="H4" s="141"/>
      <c r="I4" s="141"/>
      <c r="J4" s="141"/>
    </row>
    <row r="5" spans="1:10" x14ac:dyDescent="0.25">
      <c r="A5" s="140"/>
      <c r="B5" s="140"/>
      <c r="C5" s="140"/>
      <c r="D5" s="140"/>
      <c r="E5" s="140"/>
      <c r="F5" s="140"/>
      <c r="G5" s="140"/>
      <c r="H5" s="140"/>
      <c r="I5" s="140"/>
      <c r="J5" s="140"/>
    </row>
    <row r="6" spans="1:10" x14ac:dyDescent="0.25">
      <c r="A6" s="44"/>
      <c r="B6" s="44"/>
      <c r="C6" s="44"/>
      <c r="D6" s="44"/>
      <c r="E6" s="140"/>
      <c r="F6" s="140"/>
      <c r="G6" s="44"/>
      <c r="H6" s="44"/>
      <c r="I6" s="44"/>
      <c r="J6" s="44"/>
    </row>
    <row r="7" spans="1:10" x14ac:dyDescent="0.25">
      <c r="A7" s="45"/>
      <c r="B7" s="46"/>
      <c r="C7" s="47"/>
      <c r="D7" s="43"/>
      <c r="E7" s="139"/>
      <c r="F7" s="139"/>
      <c r="G7" s="43"/>
      <c r="H7" s="45"/>
      <c r="I7" s="45"/>
      <c r="J7" s="45"/>
    </row>
    <row r="8" spans="1:10" x14ac:dyDescent="0.25">
      <c r="A8" s="45"/>
      <c r="B8" s="46"/>
      <c r="C8" s="47"/>
      <c r="D8" s="43"/>
      <c r="E8" s="139"/>
      <c r="F8" s="139"/>
      <c r="G8" s="43"/>
      <c r="H8" s="45"/>
      <c r="I8" s="45"/>
      <c r="J8" s="45"/>
    </row>
    <row r="9" spans="1:10" x14ac:dyDescent="0.25">
      <c r="A9" s="45"/>
      <c r="B9" s="46"/>
      <c r="C9" s="47"/>
      <c r="D9" s="43"/>
      <c r="E9" s="139"/>
      <c r="F9" s="139"/>
      <c r="G9" s="47"/>
      <c r="H9" s="45"/>
      <c r="I9" s="45"/>
      <c r="J9" s="45"/>
    </row>
    <row r="10" spans="1:10" x14ac:dyDescent="0.25">
      <c r="A10" s="45"/>
      <c r="B10" s="46"/>
      <c r="C10" s="47"/>
      <c r="D10" s="43"/>
      <c r="E10" s="139"/>
      <c r="F10" s="139"/>
      <c r="G10" s="43"/>
      <c r="H10" s="45"/>
      <c r="I10" s="45"/>
      <c r="J10" s="45"/>
    </row>
    <row r="11" spans="1:10" x14ac:dyDescent="0.25">
      <c r="A11" s="45"/>
      <c r="B11" s="46"/>
      <c r="C11" s="47"/>
      <c r="D11" s="43"/>
      <c r="E11" s="139"/>
      <c r="F11" s="139"/>
      <c r="G11" s="43"/>
      <c r="H11" s="45"/>
      <c r="I11" s="45"/>
      <c r="J11" s="45"/>
    </row>
    <row r="12" spans="1:10" x14ac:dyDescent="0.25">
      <c r="A12" s="45"/>
      <c r="B12" s="46"/>
      <c r="C12" s="47"/>
      <c r="D12" s="43"/>
      <c r="E12" s="139"/>
      <c r="F12" s="139"/>
      <c r="G12" s="43"/>
      <c r="H12" s="45"/>
      <c r="I12" s="45"/>
      <c r="J12" s="45"/>
    </row>
    <row r="13" spans="1:10" x14ac:dyDescent="0.25">
      <c r="A13" s="45"/>
      <c r="B13" s="46"/>
      <c r="C13" s="47"/>
      <c r="D13" s="43"/>
      <c r="E13" s="139"/>
      <c r="F13" s="139"/>
      <c r="G13" s="43"/>
      <c r="H13" s="45"/>
      <c r="I13" s="45"/>
      <c r="J13" s="45"/>
    </row>
    <row r="14" spans="1:10" x14ac:dyDescent="0.25">
      <c r="A14" s="45"/>
      <c r="B14" s="46"/>
      <c r="C14" s="47"/>
      <c r="D14" s="43"/>
      <c r="E14" s="139"/>
      <c r="F14" s="139"/>
      <c r="G14" s="43"/>
      <c r="H14" s="45"/>
      <c r="I14" s="45"/>
      <c r="J14" s="45"/>
    </row>
    <row r="15" spans="1:10" x14ac:dyDescent="0.25">
      <c r="A15" s="45"/>
      <c r="B15" s="46"/>
      <c r="C15" s="47"/>
      <c r="D15" s="43"/>
      <c r="E15" s="139"/>
      <c r="F15" s="139"/>
      <c r="G15" s="43"/>
      <c r="H15" s="45"/>
      <c r="I15" s="45"/>
      <c r="J15" s="45"/>
    </row>
    <row r="16" spans="1:10" x14ac:dyDescent="0.25">
      <c r="A16" s="45"/>
      <c r="B16" s="46"/>
      <c r="C16" s="47"/>
      <c r="D16" s="43"/>
      <c r="E16" s="139"/>
      <c r="F16" s="139"/>
      <c r="G16" s="43"/>
      <c r="H16" s="45"/>
      <c r="I16" s="45"/>
      <c r="J16" s="45"/>
    </row>
    <row r="17" spans="1:10" x14ac:dyDescent="0.25">
      <c r="A17" s="45"/>
      <c r="B17" s="46"/>
      <c r="C17" s="47"/>
      <c r="D17" s="43"/>
      <c r="E17" s="139"/>
      <c r="F17" s="139"/>
      <c r="G17" s="43"/>
      <c r="H17" s="45"/>
      <c r="I17" s="45"/>
      <c r="J17" s="45"/>
    </row>
    <row r="18" spans="1:10" x14ac:dyDescent="0.25">
      <c r="A18" s="45"/>
      <c r="B18" s="46"/>
      <c r="C18" s="47"/>
      <c r="D18" s="43"/>
      <c r="E18" s="139"/>
      <c r="F18" s="139"/>
      <c r="G18" s="43"/>
      <c r="H18" s="45"/>
      <c r="I18" s="45"/>
      <c r="J18" s="45"/>
    </row>
    <row r="19" spans="1:10" x14ac:dyDescent="0.25">
      <c r="A19" s="45"/>
      <c r="B19" s="46"/>
      <c r="C19" s="47"/>
      <c r="D19" s="43"/>
      <c r="E19" s="139"/>
      <c r="F19" s="139"/>
      <c r="G19" s="43"/>
      <c r="H19" s="45"/>
      <c r="I19" s="45"/>
      <c r="J19" s="45"/>
    </row>
    <row r="20" spans="1:10" x14ac:dyDescent="0.25">
      <c r="A20" s="45"/>
      <c r="B20" s="46"/>
      <c r="C20" s="47"/>
      <c r="D20" s="43"/>
      <c r="E20" s="139"/>
      <c r="F20" s="139"/>
      <c r="G20" s="43"/>
      <c r="H20" s="45"/>
      <c r="I20" s="45"/>
      <c r="J20" s="45"/>
    </row>
    <row r="21" spans="1:10" x14ac:dyDescent="0.25">
      <c r="A21" s="45"/>
      <c r="B21" s="46"/>
      <c r="C21" s="47"/>
      <c r="D21" s="48"/>
      <c r="E21" s="139"/>
      <c r="F21" s="139"/>
      <c r="G21" s="47"/>
      <c r="H21" s="45"/>
      <c r="I21" s="45"/>
      <c r="J21" s="45"/>
    </row>
    <row r="22" spans="1:10" x14ac:dyDescent="0.25">
      <c r="A22" s="45"/>
      <c r="B22" s="46"/>
      <c r="C22" s="47"/>
      <c r="D22" s="43"/>
      <c r="E22" s="139"/>
      <c r="F22" s="139"/>
      <c r="G22" s="47"/>
      <c r="H22" s="45"/>
      <c r="I22" s="45"/>
      <c r="J22" s="45"/>
    </row>
    <row r="23" spans="1:10" x14ac:dyDescent="0.25">
      <c r="A23" s="45"/>
      <c r="B23" s="46"/>
      <c r="C23" s="47"/>
      <c r="D23" s="43"/>
      <c r="E23" s="139"/>
      <c r="F23" s="139"/>
      <c r="G23" s="47"/>
      <c r="H23" s="45"/>
      <c r="I23" s="45"/>
      <c r="J23" s="45"/>
    </row>
    <row r="24" spans="1:10" x14ac:dyDescent="0.25">
      <c r="A24" s="45"/>
      <c r="B24" s="46"/>
      <c r="C24" s="47"/>
      <c r="D24" s="43"/>
      <c r="E24" s="139"/>
      <c r="F24" s="139"/>
      <c r="G24" s="47"/>
      <c r="H24" s="45"/>
      <c r="I24" s="45"/>
      <c r="J24" s="45"/>
    </row>
    <row r="25" spans="1:10" x14ac:dyDescent="0.25">
      <c r="A25" s="45"/>
      <c r="B25" s="46"/>
      <c r="C25" s="47"/>
      <c r="D25" s="43"/>
      <c r="E25" s="139"/>
      <c r="F25" s="139"/>
      <c r="G25" s="47"/>
      <c r="H25" s="45"/>
      <c r="I25" s="45"/>
      <c r="J25" s="45"/>
    </row>
    <row r="26" spans="1:10" x14ac:dyDescent="0.25">
      <c r="A26" s="45"/>
      <c r="B26" s="46"/>
      <c r="C26" s="47"/>
      <c r="D26" s="43"/>
      <c r="E26" s="139"/>
      <c r="F26" s="139"/>
      <c r="G26" s="47"/>
      <c r="H26" s="45"/>
      <c r="I26" s="45"/>
      <c r="J26" s="45"/>
    </row>
    <row r="27" spans="1:10" x14ac:dyDescent="0.25">
      <c r="A27" s="45"/>
      <c r="B27" s="46"/>
      <c r="C27" s="47"/>
      <c r="D27" s="43"/>
      <c r="E27" s="139"/>
      <c r="F27" s="139"/>
      <c r="G27" s="47"/>
      <c r="H27" s="45"/>
      <c r="I27" s="45"/>
      <c r="J27" s="45"/>
    </row>
    <row r="28" spans="1:10" x14ac:dyDescent="0.25">
      <c r="A28" s="45"/>
      <c r="B28" s="46"/>
      <c r="C28" s="47"/>
      <c r="D28" s="43"/>
      <c r="E28" s="139"/>
      <c r="F28" s="139"/>
      <c r="G28" s="47"/>
      <c r="H28" s="45"/>
      <c r="I28" s="45"/>
      <c r="J28" s="45"/>
    </row>
    <row r="29" spans="1:10" x14ac:dyDescent="0.25">
      <c r="A29" s="45"/>
      <c r="B29" s="46"/>
      <c r="C29" s="47"/>
      <c r="D29" s="43"/>
      <c r="E29" s="139"/>
      <c r="F29" s="139"/>
      <c r="G29" s="47"/>
      <c r="H29" s="45"/>
      <c r="I29" s="45"/>
      <c r="J29" s="45"/>
    </row>
    <row r="30" spans="1:10" x14ac:dyDescent="0.25">
      <c r="A30" s="45"/>
      <c r="B30" s="46"/>
      <c r="C30" s="47"/>
      <c r="D30" s="43"/>
      <c r="E30" s="139"/>
      <c r="F30" s="139"/>
      <c r="G30" s="47"/>
      <c r="H30" s="45"/>
      <c r="I30" s="45"/>
      <c r="J30" s="45"/>
    </row>
    <row r="31" spans="1:10" x14ac:dyDescent="0.25">
      <c r="A31" s="45"/>
      <c r="B31" s="46"/>
      <c r="C31" s="47"/>
      <c r="D31" s="43"/>
      <c r="E31" s="139"/>
      <c r="F31" s="139"/>
      <c r="G31" s="47"/>
      <c r="H31" s="45"/>
      <c r="I31" s="45"/>
      <c r="J31" s="45"/>
    </row>
    <row r="32" spans="1:10" x14ac:dyDescent="0.25">
      <c r="A32" s="45"/>
      <c r="B32" s="46"/>
      <c r="C32" s="47"/>
      <c r="D32" s="43"/>
      <c r="E32" s="139"/>
      <c r="F32" s="139"/>
      <c r="G32" s="47"/>
      <c r="H32" s="45"/>
      <c r="I32" s="45"/>
      <c r="J32" s="45"/>
    </row>
    <row r="33" spans="1:10" x14ac:dyDescent="0.25">
      <c r="A33" s="45"/>
      <c r="B33" s="46"/>
      <c r="C33" s="47"/>
      <c r="D33" s="43"/>
      <c r="E33" s="139"/>
      <c r="F33" s="139"/>
      <c r="G33" s="47"/>
      <c r="H33" s="45"/>
      <c r="I33" s="45"/>
      <c r="J33" s="45"/>
    </row>
    <row r="34" spans="1:10" x14ac:dyDescent="0.25">
      <c r="A34" s="45"/>
      <c r="B34" s="46"/>
      <c r="C34" s="47"/>
      <c r="D34" s="43"/>
      <c r="E34" s="139"/>
      <c r="F34" s="139"/>
      <c r="G34" s="47"/>
      <c r="H34" s="45"/>
      <c r="I34" s="45"/>
      <c r="J34" s="45"/>
    </row>
    <row r="35" spans="1:10" x14ac:dyDescent="0.25">
      <c r="A35" s="45"/>
      <c r="B35" s="46"/>
      <c r="C35" s="47"/>
      <c r="D35" s="43"/>
      <c r="E35" s="139"/>
      <c r="F35" s="139"/>
      <c r="G35" s="47"/>
      <c r="H35" s="45"/>
      <c r="I35" s="45"/>
      <c r="J35" s="45"/>
    </row>
    <row r="36" spans="1:10" x14ac:dyDescent="0.25">
      <c r="A36" s="45"/>
      <c r="B36" s="46"/>
      <c r="C36" s="47"/>
      <c r="D36" s="43"/>
      <c r="E36" s="139"/>
      <c r="F36" s="139"/>
      <c r="G36" s="47"/>
      <c r="H36" s="45"/>
      <c r="I36" s="45"/>
      <c r="J36" s="45"/>
    </row>
    <row r="37" spans="1:10" x14ac:dyDescent="0.25">
      <c r="A37" s="45"/>
      <c r="B37" s="46"/>
      <c r="C37" s="47"/>
      <c r="D37" s="43"/>
      <c r="E37" s="139"/>
      <c r="F37" s="139"/>
      <c r="G37" s="47"/>
      <c r="H37" s="45"/>
      <c r="I37" s="45"/>
      <c r="J37" s="45"/>
    </row>
    <row r="38" spans="1:10" x14ac:dyDescent="0.25">
      <c r="A38" s="45"/>
      <c r="B38" s="46"/>
      <c r="C38" s="47"/>
      <c r="D38" s="43"/>
      <c r="E38" s="139"/>
      <c r="F38" s="139"/>
      <c r="G38" s="47"/>
      <c r="H38" s="45"/>
      <c r="I38" s="45"/>
      <c r="J38" s="45"/>
    </row>
    <row r="39" spans="1:10" x14ac:dyDescent="0.25">
      <c r="A39" s="45"/>
      <c r="B39" s="46"/>
      <c r="C39" s="47"/>
      <c r="D39" s="43"/>
      <c r="E39" s="139"/>
      <c r="F39" s="139"/>
      <c r="G39" s="47"/>
      <c r="H39" s="45"/>
      <c r="I39" s="45"/>
      <c r="J39" s="45"/>
    </row>
    <row r="40" spans="1:10" x14ac:dyDescent="0.25">
      <c r="A40" s="45"/>
      <c r="B40" s="46"/>
      <c r="C40" s="47"/>
      <c r="D40" s="43"/>
      <c r="E40" s="139"/>
      <c r="F40" s="139"/>
      <c r="G40" s="47"/>
      <c r="H40" s="45"/>
      <c r="I40" s="45"/>
      <c r="J40" s="45"/>
    </row>
    <row r="41" spans="1:10" x14ac:dyDescent="0.25">
      <c r="A41" s="45"/>
      <c r="B41" s="46"/>
      <c r="C41" s="47"/>
      <c r="D41" s="43"/>
      <c r="E41" s="139"/>
      <c r="F41" s="139"/>
      <c r="G41" s="47"/>
      <c r="H41" s="45"/>
      <c r="I41" s="45"/>
      <c r="J41" s="45"/>
    </row>
    <row r="42" spans="1:10" x14ac:dyDescent="0.25">
      <c r="A42" s="45"/>
      <c r="B42" s="46"/>
      <c r="C42" s="47"/>
      <c r="D42" s="43"/>
      <c r="E42" s="139"/>
      <c r="F42" s="139"/>
      <c r="G42" s="47"/>
      <c r="H42" s="45"/>
      <c r="I42" s="45"/>
      <c r="J42" s="45"/>
    </row>
    <row r="43" spans="1:10" x14ac:dyDescent="0.25">
      <c r="A43" s="45"/>
      <c r="B43" s="46"/>
      <c r="C43" s="47"/>
      <c r="D43" s="43"/>
      <c r="E43" s="139"/>
      <c r="F43" s="139"/>
      <c r="G43" s="47"/>
      <c r="H43" s="45"/>
      <c r="I43" s="45"/>
      <c r="J43" s="45"/>
    </row>
    <row r="44" spans="1:10" x14ac:dyDescent="0.25">
      <c r="A44" s="45"/>
      <c r="B44" s="46"/>
      <c r="C44" s="47"/>
      <c r="D44" s="43"/>
      <c r="E44" s="139"/>
      <c r="F44" s="139"/>
      <c r="G44" s="47"/>
      <c r="H44" s="45"/>
      <c r="I44" s="45"/>
      <c r="J44" s="45"/>
    </row>
    <row r="45" spans="1:10" x14ac:dyDescent="0.25">
      <c r="A45" s="45"/>
      <c r="B45" s="46"/>
      <c r="C45" s="47"/>
      <c r="D45" s="43"/>
      <c r="E45" s="139"/>
      <c r="F45" s="139"/>
      <c r="G45" s="47"/>
      <c r="H45" s="45"/>
      <c r="I45" s="45"/>
      <c r="J45" s="45"/>
    </row>
    <row r="46" spans="1:10" x14ac:dyDescent="0.25">
      <c r="A46" s="45"/>
      <c r="B46" s="46"/>
      <c r="C46" s="47"/>
      <c r="D46" s="43"/>
      <c r="E46" s="139"/>
      <c r="F46" s="139"/>
      <c r="G46" s="47"/>
      <c r="H46" s="45"/>
      <c r="I46" s="45"/>
      <c r="J46" s="45"/>
    </row>
    <row r="47" spans="1:10" x14ac:dyDescent="0.25">
      <c r="A47" s="45"/>
      <c r="B47" s="46"/>
      <c r="C47" s="47"/>
      <c r="D47" s="43"/>
      <c r="E47" s="139"/>
      <c r="F47" s="139"/>
      <c r="G47" s="47"/>
      <c r="H47" s="45"/>
      <c r="I47" s="45"/>
      <c r="J47" s="45"/>
    </row>
    <row r="48" spans="1:10" x14ac:dyDescent="0.25">
      <c r="A48" s="45"/>
      <c r="B48" s="46"/>
      <c r="C48" s="47"/>
      <c r="D48" s="43"/>
      <c r="E48" s="139"/>
      <c r="F48" s="139"/>
      <c r="G48" s="47"/>
      <c r="H48" s="45"/>
      <c r="I48" s="45"/>
      <c r="J48" s="45"/>
    </row>
    <row r="49" spans="1:10" x14ac:dyDescent="0.25">
      <c r="A49" s="45"/>
      <c r="B49" s="46"/>
      <c r="C49" s="47"/>
      <c r="D49" s="43"/>
      <c r="E49" s="139"/>
      <c r="F49" s="139"/>
      <c r="G49" s="47"/>
      <c r="H49" s="45"/>
      <c r="I49" s="45"/>
      <c r="J49" s="45"/>
    </row>
    <row r="50" spans="1:10" x14ac:dyDescent="0.25">
      <c r="A50" s="45"/>
      <c r="B50" s="46"/>
      <c r="C50" s="47"/>
      <c r="D50" s="43"/>
      <c r="E50" s="139"/>
      <c r="F50" s="139"/>
      <c r="G50" s="47"/>
      <c r="H50" s="45"/>
      <c r="I50" s="45"/>
      <c r="J50" s="45"/>
    </row>
    <row r="51" spans="1:10" x14ac:dyDescent="0.25">
      <c r="A51" s="45"/>
      <c r="B51" s="46"/>
      <c r="C51" s="47"/>
      <c r="D51" s="43"/>
      <c r="E51" s="139"/>
      <c r="F51" s="139"/>
      <c r="G51" s="47"/>
      <c r="H51" s="45"/>
      <c r="I51" s="45"/>
      <c r="J51" s="45"/>
    </row>
    <row r="52" spans="1:10" x14ac:dyDescent="0.25">
      <c r="A52" s="45"/>
      <c r="B52" s="46"/>
      <c r="C52" s="47"/>
      <c r="D52" s="43"/>
      <c r="E52" s="139"/>
      <c r="F52" s="139"/>
      <c r="G52" s="47"/>
      <c r="H52" s="45"/>
      <c r="I52" s="45"/>
      <c r="J52" s="45"/>
    </row>
    <row r="53" spans="1:10" x14ac:dyDescent="0.25">
      <c r="A53" s="45"/>
      <c r="B53" s="46"/>
      <c r="C53" s="47"/>
      <c r="D53" s="43"/>
      <c r="E53" s="139"/>
      <c r="F53" s="139"/>
      <c r="G53" s="47"/>
      <c r="H53" s="45"/>
      <c r="I53" s="45"/>
      <c r="J53" s="45"/>
    </row>
    <row r="54" spans="1:10" x14ac:dyDescent="0.25">
      <c r="A54" s="45"/>
      <c r="B54" s="46"/>
      <c r="C54" s="47"/>
      <c r="D54" s="48"/>
      <c r="E54" s="139"/>
      <c r="F54" s="139"/>
      <c r="G54" s="47"/>
      <c r="H54" s="45"/>
      <c r="I54" s="45"/>
      <c r="J54" s="45"/>
    </row>
    <row r="55" spans="1:10" x14ac:dyDescent="0.25">
      <c r="A55" s="45"/>
      <c r="B55" s="46"/>
      <c r="C55" s="47"/>
      <c r="D55" s="43"/>
      <c r="E55" s="139"/>
      <c r="F55" s="139"/>
      <c r="G55" s="47"/>
      <c r="H55" s="45"/>
      <c r="I55" s="45"/>
      <c r="J55" s="45"/>
    </row>
    <row r="56" spans="1:10" x14ac:dyDescent="0.25">
      <c r="A56" s="45"/>
      <c r="B56" s="46"/>
      <c r="C56" s="47"/>
      <c r="D56" s="43"/>
      <c r="E56" s="139"/>
      <c r="F56" s="139"/>
      <c r="G56" s="47"/>
      <c r="H56" s="45"/>
      <c r="I56" s="45"/>
      <c r="J56" s="45"/>
    </row>
    <row r="57" spans="1:10" x14ac:dyDescent="0.25">
      <c r="A57" s="45"/>
      <c r="B57" s="46"/>
      <c r="C57" s="47"/>
      <c r="D57" s="43"/>
      <c r="E57" s="139"/>
      <c r="F57" s="139"/>
      <c r="G57" s="47"/>
      <c r="H57" s="45"/>
      <c r="I57" s="45"/>
      <c r="J57" s="45"/>
    </row>
    <row r="58" spans="1:10" x14ac:dyDescent="0.25">
      <c r="A58" s="45"/>
      <c r="B58" s="46"/>
      <c r="C58" s="47"/>
      <c r="D58" s="43"/>
      <c r="E58" s="139"/>
      <c r="F58" s="139"/>
      <c r="G58" s="47"/>
      <c r="H58" s="45"/>
      <c r="I58" s="45"/>
      <c r="J58" s="45"/>
    </row>
    <row r="59" spans="1:10" x14ac:dyDescent="0.25">
      <c r="A59" s="45"/>
      <c r="B59" s="46"/>
      <c r="C59" s="47"/>
      <c r="D59" s="43"/>
      <c r="E59" s="139"/>
      <c r="F59" s="139"/>
      <c r="G59" s="47"/>
      <c r="H59" s="45"/>
      <c r="I59" s="45"/>
      <c r="J59" s="45"/>
    </row>
    <row r="60" spans="1:10" x14ac:dyDescent="0.25">
      <c r="A60" s="45"/>
      <c r="B60" s="46"/>
      <c r="C60" s="47"/>
      <c r="D60" s="43"/>
      <c r="E60" s="139"/>
      <c r="F60" s="139"/>
      <c r="G60" s="47"/>
      <c r="H60" s="45"/>
      <c r="I60" s="45"/>
      <c r="J60" s="45"/>
    </row>
    <row r="61" spans="1:10" x14ac:dyDescent="0.25">
      <c r="A61" s="45"/>
      <c r="B61" s="46"/>
      <c r="C61" s="47"/>
      <c r="D61" s="43"/>
      <c r="E61" s="139"/>
      <c r="F61" s="139"/>
      <c r="G61" s="43"/>
      <c r="H61" s="45"/>
      <c r="I61" s="45"/>
      <c r="J61" s="45"/>
    </row>
    <row r="62" spans="1:10" x14ac:dyDescent="0.25">
      <c r="A62" s="45"/>
      <c r="B62" s="46"/>
      <c r="C62" s="47"/>
      <c r="D62" s="48"/>
      <c r="E62" s="139"/>
      <c r="F62" s="139"/>
      <c r="G62" s="43"/>
      <c r="H62" s="45"/>
      <c r="I62" s="45"/>
      <c r="J62" s="45"/>
    </row>
    <row r="63" spans="1:10" x14ac:dyDescent="0.25">
      <c r="A63" s="45"/>
      <c r="B63" s="46"/>
      <c r="C63" s="47"/>
      <c r="D63" s="43"/>
      <c r="E63" s="139"/>
      <c r="F63" s="139"/>
      <c r="G63" s="43"/>
      <c r="H63" s="45"/>
      <c r="I63" s="45"/>
      <c r="J63" s="45"/>
    </row>
    <row r="64" spans="1:10" ht="15.75" customHeight="1" x14ac:dyDescent="0.25">
      <c r="A64" s="45"/>
      <c r="B64" s="46"/>
      <c r="C64" s="47"/>
      <c r="D64" s="43"/>
      <c r="E64" s="139"/>
      <c r="F64" s="139"/>
      <c r="G64" s="43"/>
      <c r="H64" s="45"/>
      <c r="I64" s="45"/>
      <c r="J64" s="45"/>
    </row>
    <row r="65" spans="1:10" ht="15.75" customHeight="1" x14ac:dyDescent="0.25">
      <c r="A65" s="45"/>
      <c r="B65" s="46"/>
      <c r="C65" s="47"/>
      <c r="D65" s="46"/>
      <c r="E65" s="139"/>
      <c r="F65" s="139"/>
      <c r="G65" s="43"/>
      <c r="H65" s="45"/>
      <c r="I65" s="45"/>
      <c r="J65" s="45"/>
    </row>
    <row r="66" spans="1:10" ht="15" customHeight="1" x14ac:dyDescent="0.25">
      <c r="A66" s="45"/>
      <c r="B66" s="46"/>
      <c r="C66" s="47"/>
      <c r="D66" s="43"/>
      <c r="E66" s="139"/>
      <c r="F66" s="139"/>
      <c r="G66" s="43"/>
      <c r="H66" s="45"/>
      <c r="I66" s="45"/>
      <c r="J66" s="45"/>
    </row>
    <row r="67" spans="1:10" ht="15" customHeight="1" x14ac:dyDescent="0.25">
      <c r="A67" s="45"/>
      <c r="B67" s="46"/>
      <c r="C67" s="47"/>
      <c r="D67" s="43"/>
      <c r="E67" s="139"/>
      <c r="F67" s="139"/>
      <c r="G67" s="43"/>
      <c r="H67" s="45"/>
      <c r="I67" s="45"/>
      <c r="J67" s="45"/>
    </row>
    <row r="68" spans="1:10" ht="15" customHeight="1" x14ac:dyDescent="0.25">
      <c r="A68" s="45"/>
      <c r="B68" s="46"/>
      <c r="C68" s="47"/>
      <c r="D68" s="43"/>
      <c r="E68" s="139"/>
      <c r="F68" s="139"/>
      <c r="G68" s="43"/>
      <c r="H68" s="45"/>
      <c r="I68" s="45"/>
      <c r="J68" s="45"/>
    </row>
    <row r="69" spans="1:10" ht="15" customHeight="1" x14ac:dyDescent="0.25">
      <c r="A69" s="45"/>
      <c r="B69" s="46"/>
      <c r="C69" s="47"/>
      <c r="D69" s="43"/>
      <c r="E69" s="139"/>
      <c r="F69" s="139"/>
      <c r="G69" s="43"/>
      <c r="H69" s="45"/>
      <c r="I69" s="45"/>
      <c r="J69" s="45"/>
    </row>
    <row r="70" spans="1:10" ht="15" customHeight="1" x14ac:dyDescent="0.25">
      <c r="A70" s="45"/>
      <c r="B70" s="46"/>
      <c r="C70" s="47"/>
      <c r="D70" s="43"/>
      <c r="E70" s="139"/>
      <c r="F70" s="139"/>
      <c r="G70" s="43"/>
      <c r="H70" s="45"/>
      <c r="I70" s="45"/>
      <c r="J70" s="45"/>
    </row>
    <row r="71" spans="1:10" ht="15" customHeight="1" x14ac:dyDescent="0.25">
      <c r="A71" s="45"/>
      <c r="B71" s="46"/>
      <c r="C71" s="47"/>
      <c r="D71" s="43"/>
      <c r="E71" s="139"/>
      <c r="F71" s="139"/>
      <c r="G71" s="43"/>
      <c r="H71" s="45"/>
      <c r="I71" s="45"/>
      <c r="J71" s="45"/>
    </row>
    <row r="72" spans="1:10" ht="15" customHeight="1" x14ac:dyDescent="0.25">
      <c r="A72" s="45"/>
      <c r="B72" s="46"/>
      <c r="C72" s="47"/>
      <c r="D72" s="43"/>
      <c r="E72" s="139"/>
      <c r="F72" s="139"/>
      <c r="G72" s="43"/>
      <c r="H72" s="45"/>
      <c r="I72" s="45"/>
      <c r="J72" s="45"/>
    </row>
    <row r="73" spans="1:10" ht="15" customHeight="1" x14ac:dyDescent="0.25">
      <c r="A73" s="45"/>
      <c r="B73" s="46"/>
      <c r="C73" s="47"/>
      <c r="D73" s="43"/>
      <c r="E73" s="139"/>
      <c r="F73" s="139"/>
      <c r="G73" s="43"/>
      <c r="H73" s="45"/>
      <c r="I73" s="45"/>
      <c r="J73" s="45"/>
    </row>
    <row r="74" spans="1:10" ht="15" customHeight="1" x14ac:dyDescent="0.25">
      <c r="A74" s="45"/>
      <c r="B74" s="46"/>
      <c r="C74" s="47"/>
      <c r="D74" s="43"/>
      <c r="E74" s="139"/>
      <c r="F74" s="139"/>
      <c r="G74" s="43"/>
      <c r="H74" s="45"/>
      <c r="I74" s="45"/>
      <c r="J74" s="45"/>
    </row>
    <row r="75" spans="1:10" x14ac:dyDescent="0.25">
      <c r="A75" s="138"/>
      <c r="B75" s="138"/>
      <c r="C75" s="138"/>
      <c r="D75" s="138"/>
      <c r="E75" s="138"/>
      <c r="F75" s="138"/>
      <c r="G75" s="138"/>
      <c r="H75" s="43"/>
      <c r="I75" s="43"/>
      <c r="J75" s="43"/>
    </row>
    <row r="76" spans="1:10" x14ac:dyDescent="0.25">
      <c r="A76" s="49"/>
      <c r="B76" s="49"/>
      <c r="C76" s="49"/>
      <c r="D76" s="49"/>
      <c r="E76" s="49"/>
      <c r="F76" s="49"/>
      <c r="G76" s="49"/>
      <c r="H76" s="49"/>
      <c r="I76" s="49"/>
      <c r="J76" s="49"/>
    </row>
    <row r="77" spans="1:10" x14ac:dyDescent="0.25">
      <c r="A77" s="49"/>
      <c r="B77" s="49"/>
      <c r="C77" s="49"/>
      <c r="D77" s="49"/>
      <c r="E77" s="49"/>
      <c r="F77" s="49"/>
      <c r="G77" s="49"/>
      <c r="H77" s="49"/>
      <c r="I77" s="49"/>
      <c r="J77" s="49"/>
    </row>
  </sheetData>
  <mergeCells count="77">
    <mergeCell ref="A1:J1"/>
    <mergeCell ref="A2:J2"/>
    <mergeCell ref="A3:J3"/>
    <mergeCell ref="A4:J4"/>
    <mergeCell ref="A5:D5"/>
    <mergeCell ref="E5:G5"/>
    <mergeCell ref="H5:J5"/>
    <mergeCell ref="E17:F17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29:F29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41:F41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53:F53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65:F65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A75:G75"/>
    <mergeCell ref="E72:F72"/>
    <mergeCell ref="E73:F73"/>
    <mergeCell ref="E74:F74"/>
    <mergeCell ref="E66:F66"/>
    <mergeCell ref="E67:F67"/>
    <mergeCell ref="E68:F68"/>
    <mergeCell ref="E69:F69"/>
    <mergeCell ref="E70:F70"/>
    <mergeCell ref="E71:F71"/>
  </mergeCells>
  <phoneticPr fontId="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2347-C393-4893-A8C8-6E00A5311949}">
  <dimension ref="A1:I150"/>
  <sheetViews>
    <sheetView workbookViewId="0">
      <selection activeCell="K27" sqref="K27"/>
    </sheetView>
  </sheetViews>
  <sheetFormatPr baseColWidth="10" defaultRowHeight="15" x14ac:dyDescent="0.25"/>
  <cols>
    <col min="1" max="4" width="11.42578125" style="1"/>
    <col min="5" max="5" width="16.42578125" style="1" customWidth="1"/>
    <col min="6" max="16384" width="11.42578125" style="1"/>
  </cols>
  <sheetData>
    <row r="1" spans="1:9" ht="15" customHeight="1" x14ac:dyDescent="0.25">
      <c r="A1" s="143"/>
      <c r="B1" s="143"/>
      <c r="C1" s="143"/>
      <c r="D1" s="143"/>
      <c r="E1" s="143"/>
      <c r="F1" s="143"/>
      <c r="G1" s="143"/>
      <c r="H1" s="143"/>
      <c r="I1" s="143"/>
    </row>
    <row r="2" spans="1:9" ht="15" customHeight="1" x14ac:dyDescent="0.25">
      <c r="A2" s="143"/>
      <c r="B2" s="143"/>
      <c r="C2" s="143"/>
      <c r="D2" s="143"/>
      <c r="E2" s="143"/>
      <c r="F2" s="143"/>
      <c r="G2" s="143"/>
      <c r="H2" s="143"/>
      <c r="I2" s="143"/>
    </row>
    <row r="3" spans="1:9" ht="15" customHeight="1" x14ac:dyDescent="0.25">
      <c r="A3" s="135"/>
      <c r="B3" s="135"/>
      <c r="C3" s="135"/>
      <c r="D3" s="135"/>
      <c r="E3" s="135"/>
      <c r="F3" s="135"/>
      <c r="G3" s="135"/>
      <c r="H3" s="135"/>
      <c r="I3" s="135"/>
    </row>
    <row r="4" spans="1:9" ht="15" customHeight="1" x14ac:dyDescent="0.25">
      <c r="A4" s="143"/>
      <c r="B4" s="143"/>
      <c r="C4" s="143"/>
      <c r="D4" s="143"/>
      <c r="E4" s="143"/>
      <c r="F4" s="143"/>
      <c r="G4" s="143"/>
      <c r="H4" s="143"/>
      <c r="I4" s="143"/>
    </row>
    <row r="5" spans="1:9" ht="15" customHeight="1" x14ac:dyDescent="0.25">
      <c r="A5" s="144"/>
      <c r="B5" s="144"/>
      <c r="C5" s="144"/>
      <c r="D5" s="144"/>
      <c r="E5" s="144"/>
      <c r="F5" s="144"/>
      <c r="G5" s="144"/>
      <c r="H5" s="144"/>
      <c r="I5" s="144"/>
    </row>
    <row r="6" spans="1:9" ht="15" customHeight="1" x14ac:dyDescent="0.25">
      <c r="A6" s="37"/>
      <c r="B6" s="37"/>
      <c r="C6" s="37"/>
      <c r="D6" s="37"/>
      <c r="E6" s="37"/>
      <c r="F6" s="37"/>
      <c r="G6" s="37"/>
      <c r="H6" s="37"/>
      <c r="I6" s="37"/>
    </row>
    <row r="7" spans="1:9" ht="15" customHeight="1" x14ac:dyDescent="0.25">
      <c r="A7" s="36"/>
      <c r="B7" s="38"/>
      <c r="C7" s="36"/>
      <c r="D7" s="36"/>
      <c r="E7" s="35"/>
      <c r="F7" s="35"/>
      <c r="G7" s="39"/>
      <c r="H7" s="39"/>
      <c r="I7" s="39"/>
    </row>
    <row r="8" spans="1:9" ht="15" customHeight="1" x14ac:dyDescent="0.25">
      <c r="A8" s="36"/>
      <c r="B8" s="38"/>
      <c r="C8" s="36"/>
      <c r="D8" s="36"/>
      <c r="E8" s="35"/>
      <c r="F8" s="35"/>
      <c r="G8" s="39"/>
      <c r="H8" s="39"/>
      <c r="I8" s="39"/>
    </row>
    <row r="9" spans="1:9" ht="15" customHeight="1" x14ac:dyDescent="0.25">
      <c r="A9" s="36"/>
      <c r="B9" s="38"/>
      <c r="C9" s="36"/>
      <c r="D9" s="36"/>
      <c r="E9" s="35"/>
      <c r="F9" s="35"/>
      <c r="G9" s="39"/>
      <c r="H9" s="39"/>
      <c r="I9" s="39"/>
    </row>
    <row r="10" spans="1:9" ht="15" customHeight="1" x14ac:dyDescent="0.25">
      <c r="A10" s="36"/>
      <c r="B10" s="38"/>
      <c r="C10" s="36"/>
      <c r="D10" s="36"/>
      <c r="E10" s="35"/>
      <c r="F10" s="35"/>
      <c r="G10" s="39"/>
      <c r="H10" s="39"/>
      <c r="I10" s="39"/>
    </row>
    <row r="11" spans="1:9" ht="15" customHeight="1" x14ac:dyDescent="0.25">
      <c r="A11" s="36"/>
      <c r="B11" s="38"/>
      <c r="C11" s="36"/>
      <c r="D11" s="36"/>
      <c r="E11" s="35"/>
      <c r="F11" s="35"/>
      <c r="G11" s="39"/>
      <c r="H11" s="39"/>
      <c r="I11" s="39"/>
    </row>
    <row r="12" spans="1:9" ht="15" customHeight="1" x14ac:dyDescent="0.25">
      <c r="A12" s="36"/>
      <c r="B12" s="38"/>
      <c r="C12" s="36"/>
      <c r="D12" s="36"/>
      <c r="E12" s="35"/>
      <c r="F12" s="35"/>
      <c r="G12" s="39"/>
      <c r="H12" s="39"/>
      <c r="I12" s="39"/>
    </row>
    <row r="13" spans="1:9" ht="15" customHeight="1" x14ac:dyDescent="0.25">
      <c r="A13" s="36"/>
      <c r="B13" s="38"/>
      <c r="C13" s="36"/>
      <c r="D13" s="36"/>
      <c r="E13" s="35"/>
      <c r="F13" s="35"/>
      <c r="G13" s="39"/>
      <c r="H13" s="39"/>
      <c r="I13" s="39"/>
    </row>
    <row r="14" spans="1:9" ht="15" customHeight="1" x14ac:dyDescent="0.25">
      <c r="A14" s="36"/>
      <c r="B14" s="38"/>
      <c r="C14" s="36"/>
      <c r="D14" s="36"/>
      <c r="E14" s="35"/>
      <c r="F14" s="35"/>
      <c r="G14" s="39"/>
      <c r="H14" s="39"/>
      <c r="I14" s="39"/>
    </row>
    <row r="15" spans="1:9" ht="15" customHeight="1" x14ac:dyDescent="0.25">
      <c r="A15" s="36"/>
      <c r="B15" s="38"/>
      <c r="C15" s="36"/>
      <c r="D15" s="36"/>
      <c r="E15" s="35"/>
      <c r="F15" s="35"/>
      <c r="G15" s="39"/>
      <c r="H15" s="39"/>
      <c r="I15" s="39"/>
    </row>
    <row r="16" spans="1:9" ht="15" customHeight="1" x14ac:dyDescent="0.25">
      <c r="A16" s="36"/>
      <c r="B16" s="38"/>
      <c r="C16" s="36"/>
      <c r="D16" s="36"/>
      <c r="E16" s="35"/>
      <c r="F16" s="35"/>
      <c r="G16" s="39"/>
      <c r="H16" s="39"/>
      <c r="I16" s="39"/>
    </row>
    <row r="17" spans="1:9" ht="15" customHeight="1" x14ac:dyDescent="0.25">
      <c r="A17" s="36"/>
      <c r="B17" s="38"/>
      <c r="C17" s="36"/>
      <c r="D17" s="36"/>
      <c r="E17" s="35"/>
      <c r="F17" s="35"/>
      <c r="G17" s="39"/>
      <c r="H17" s="39"/>
      <c r="I17" s="39"/>
    </row>
    <row r="18" spans="1:9" ht="15" customHeight="1" x14ac:dyDescent="0.25">
      <c r="A18" s="36"/>
      <c r="B18" s="38"/>
      <c r="C18" s="36"/>
      <c r="D18" s="36"/>
      <c r="E18" s="35"/>
      <c r="F18" s="35"/>
      <c r="G18" s="39"/>
      <c r="H18" s="39"/>
      <c r="I18" s="39"/>
    </row>
    <row r="19" spans="1:9" ht="15" customHeight="1" x14ac:dyDescent="0.25">
      <c r="A19" s="36"/>
      <c r="B19" s="38"/>
      <c r="C19" s="36"/>
      <c r="D19" s="36"/>
      <c r="E19" s="35"/>
      <c r="F19" s="35"/>
      <c r="G19" s="39"/>
      <c r="H19" s="39"/>
      <c r="I19" s="39"/>
    </row>
    <row r="20" spans="1:9" ht="15" customHeight="1" x14ac:dyDescent="0.25">
      <c r="A20" s="36"/>
      <c r="B20" s="38"/>
      <c r="C20" s="36"/>
      <c r="D20" s="36"/>
      <c r="E20" s="35"/>
      <c r="F20" s="35"/>
      <c r="G20" s="39"/>
      <c r="H20" s="39"/>
      <c r="I20" s="39"/>
    </row>
    <row r="21" spans="1:9" ht="15" customHeight="1" x14ac:dyDescent="0.25">
      <c r="A21" s="36"/>
      <c r="B21" s="38"/>
      <c r="C21" s="36"/>
      <c r="D21" s="36"/>
      <c r="E21" s="35"/>
      <c r="F21" s="35"/>
      <c r="G21" s="39"/>
      <c r="H21" s="39"/>
      <c r="I21" s="39"/>
    </row>
    <row r="22" spans="1:9" ht="15" customHeight="1" x14ac:dyDescent="0.25">
      <c r="A22" s="36"/>
      <c r="B22" s="38"/>
      <c r="C22" s="36"/>
      <c r="D22" s="36"/>
      <c r="E22" s="35"/>
      <c r="F22" s="35"/>
      <c r="G22" s="39"/>
      <c r="H22" s="39"/>
      <c r="I22" s="39"/>
    </row>
    <row r="23" spans="1:9" ht="15" customHeight="1" x14ac:dyDescent="0.25">
      <c r="A23" s="36"/>
      <c r="B23" s="38"/>
      <c r="C23" s="36"/>
      <c r="D23" s="36"/>
      <c r="E23" s="35"/>
      <c r="F23" s="35"/>
      <c r="G23" s="39"/>
      <c r="H23" s="39"/>
      <c r="I23" s="39"/>
    </row>
    <row r="24" spans="1:9" ht="15" customHeight="1" x14ac:dyDescent="0.25">
      <c r="A24" s="36"/>
      <c r="B24" s="38"/>
      <c r="C24" s="36"/>
      <c r="D24" s="36"/>
      <c r="E24" s="35"/>
      <c r="F24" s="35"/>
      <c r="G24" s="39"/>
      <c r="H24" s="39"/>
      <c r="I24" s="39"/>
    </row>
    <row r="25" spans="1:9" ht="15" customHeight="1" x14ac:dyDescent="0.25">
      <c r="A25" s="36"/>
      <c r="B25" s="38"/>
      <c r="C25" s="36"/>
      <c r="D25" s="36"/>
      <c r="E25" s="35"/>
      <c r="F25" s="35"/>
      <c r="G25" s="39"/>
      <c r="H25" s="39"/>
      <c r="I25" s="39"/>
    </row>
    <row r="26" spans="1:9" ht="15" customHeight="1" x14ac:dyDescent="0.25">
      <c r="A26" s="36"/>
      <c r="B26" s="38"/>
      <c r="C26" s="36"/>
      <c r="D26" s="36"/>
      <c r="E26" s="35"/>
      <c r="F26" s="35"/>
      <c r="G26" s="39"/>
      <c r="H26" s="39"/>
      <c r="I26" s="39"/>
    </row>
    <row r="27" spans="1:9" ht="15" customHeight="1" x14ac:dyDescent="0.25">
      <c r="A27" s="36"/>
      <c r="B27" s="38"/>
      <c r="C27" s="36"/>
      <c r="D27" s="36"/>
      <c r="E27" s="35"/>
      <c r="F27" s="35"/>
      <c r="G27" s="39"/>
      <c r="H27" s="39"/>
      <c r="I27" s="39"/>
    </row>
    <row r="28" spans="1:9" ht="15" customHeight="1" x14ac:dyDescent="0.25">
      <c r="A28" s="36"/>
      <c r="B28" s="38"/>
      <c r="C28" s="36"/>
      <c r="D28" s="36"/>
      <c r="E28" s="35"/>
      <c r="F28" s="35"/>
      <c r="G28" s="39"/>
      <c r="H28" s="39"/>
      <c r="I28" s="39"/>
    </row>
    <row r="29" spans="1:9" ht="15" customHeight="1" x14ac:dyDescent="0.25">
      <c r="A29" s="36"/>
      <c r="B29" s="38"/>
      <c r="C29" s="36"/>
      <c r="D29" s="36"/>
      <c r="E29" s="35"/>
      <c r="F29" s="35"/>
      <c r="G29" s="39"/>
      <c r="H29" s="39"/>
      <c r="I29" s="39"/>
    </row>
    <row r="30" spans="1:9" ht="15" customHeight="1" x14ac:dyDescent="0.25">
      <c r="A30" s="36"/>
      <c r="B30" s="38"/>
      <c r="C30" s="36"/>
      <c r="D30" s="38"/>
      <c r="E30" s="35"/>
      <c r="F30" s="35"/>
      <c r="G30" s="39"/>
      <c r="H30" s="39"/>
      <c r="I30" s="39"/>
    </row>
    <row r="31" spans="1:9" ht="15" customHeight="1" x14ac:dyDescent="0.25">
      <c r="A31" s="36"/>
      <c r="B31" s="38"/>
      <c r="C31" s="36"/>
      <c r="D31" s="36"/>
      <c r="E31" s="35"/>
      <c r="F31" s="35"/>
      <c r="G31" s="39"/>
      <c r="H31" s="39"/>
      <c r="I31" s="39"/>
    </row>
    <row r="32" spans="1:9" ht="15" customHeight="1" x14ac:dyDescent="0.25">
      <c r="A32" s="36"/>
      <c r="B32" s="38"/>
      <c r="C32" s="36"/>
      <c r="D32" s="36"/>
      <c r="E32" s="35"/>
      <c r="F32" s="35"/>
      <c r="G32" s="39"/>
      <c r="H32" s="39"/>
      <c r="I32" s="39"/>
    </row>
    <row r="33" spans="1:9" ht="15" customHeight="1" x14ac:dyDescent="0.25">
      <c r="A33" s="36"/>
      <c r="B33" s="38"/>
      <c r="C33" s="36"/>
      <c r="D33" s="36"/>
      <c r="E33" s="35"/>
      <c r="F33" s="35"/>
      <c r="G33" s="39"/>
      <c r="H33" s="39"/>
      <c r="I33" s="39"/>
    </row>
    <row r="34" spans="1:9" ht="15" customHeight="1" x14ac:dyDescent="0.25">
      <c r="A34" s="36"/>
      <c r="B34" s="38"/>
      <c r="C34" s="36"/>
      <c r="D34" s="36"/>
      <c r="E34" s="35"/>
      <c r="F34" s="35"/>
      <c r="G34" s="39"/>
      <c r="H34" s="39"/>
      <c r="I34" s="39"/>
    </row>
    <row r="35" spans="1:9" ht="15" customHeight="1" x14ac:dyDescent="0.25">
      <c r="A35" s="36"/>
      <c r="B35" s="38"/>
      <c r="C35" s="36"/>
      <c r="D35" s="36"/>
      <c r="E35" s="35"/>
      <c r="F35" s="35"/>
      <c r="G35" s="39"/>
      <c r="H35" s="39"/>
      <c r="I35" s="39"/>
    </row>
    <row r="36" spans="1:9" ht="15" customHeight="1" x14ac:dyDescent="0.25">
      <c r="A36" s="36"/>
      <c r="B36" s="38"/>
      <c r="C36" s="36"/>
      <c r="D36" s="36"/>
      <c r="E36" s="35"/>
      <c r="F36" s="35"/>
      <c r="G36" s="39"/>
      <c r="H36" s="39"/>
      <c r="I36" s="39"/>
    </row>
    <row r="37" spans="1:9" ht="15" customHeight="1" x14ac:dyDescent="0.25">
      <c r="A37" s="36"/>
      <c r="B37" s="38"/>
      <c r="C37" s="36"/>
      <c r="D37" s="36"/>
      <c r="E37" s="35"/>
      <c r="F37" s="35"/>
      <c r="G37" s="39"/>
      <c r="H37" s="39"/>
      <c r="I37" s="39"/>
    </row>
    <row r="38" spans="1:9" ht="15" customHeight="1" x14ac:dyDescent="0.25">
      <c r="A38" s="36"/>
      <c r="B38" s="38"/>
      <c r="C38" s="36"/>
      <c r="D38" s="38"/>
      <c r="E38" s="35"/>
      <c r="F38" s="35"/>
      <c r="G38" s="39"/>
      <c r="H38" s="39"/>
      <c r="I38" s="39"/>
    </row>
    <row r="39" spans="1:9" ht="15" customHeight="1" x14ac:dyDescent="0.25">
      <c r="A39" s="36"/>
      <c r="B39" s="38"/>
      <c r="C39" s="36"/>
      <c r="D39" s="36"/>
      <c r="E39" s="35"/>
      <c r="F39" s="35"/>
      <c r="G39" s="39"/>
      <c r="H39" s="39"/>
      <c r="I39" s="39"/>
    </row>
    <row r="40" spans="1:9" ht="15" customHeight="1" x14ac:dyDescent="0.25">
      <c r="A40" s="36"/>
      <c r="B40" s="38"/>
      <c r="C40" s="36"/>
      <c r="D40" s="36"/>
      <c r="E40" s="35"/>
      <c r="F40" s="35"/>
      <c r="G40" s="39"/>
      <c r="H40" s="39"/>
      <c r="I40" s="39"/>
    </row>
    <row r="41" spans="1:9" ht="15" customHeight="1" x14ac:dyDescent="0.25">
      <c r="A41" s="36"/>
      <c r="B41" s="38"/>
      <c r="C41" s="36"/>
      <c r="D41" s="36"/>
      <c r="E41" s="35"/>
      <c r="F41" s="35"/>
      <c r="G41" s="39"/>
      <c r="H41" s="39"/>
      <c r="I41" s="39"/>
    </row>
    <row r="42" spans="1:9" ht="15" customHeight="1" x14ac:dyDescent="0.25">
      <c r="A42" s="36"/>
      <c r="B42" s="38"/>
      <c r="C42" s="36"/>
      <c r="D42" s="36"/>
      <c r="E42" s="35"/>
      <c r="F42" s="35"/>
      <c r="G42" s="39"/>
      <c r="H42" s="39"/>
      <c r="I42" s="39"/>
    </row>
    <row r="43" spans="1:9" ht="15" customHeight="1" x14ac:dyDescent="0.25">
      <c r="A43" s="36"/>
      <c r="B43" s="38"/>
      <c r="C43" s="36"/>
      <c r="D43" s="36"/>
      <c r="E43" s="35"/>
      <c r="F43" s="35"/>
      <c r="G43" s="39"/>
      <c r="H43" s="39"/>
      <c r="I43" s="39"/>
    </row>
    <row r="44" spans="1:9" ht="15" customHeight="1" x14ac:dyDescent="0.25">
      <c r="A44" s="36"/>
      <c r="B44" s="38"/>
      <c r="C44" s="36"/>
      <c r="D44" s="36"/>
      <c r="E44" s="35"/>
      <c r="F44" s="35"/>
      <c r="G44" s="39"/>
      <c r="H44" s="39"/>
      <c r="I44" s="39"/>
    </row>
    <row r="45" spans="1:9" ht="15" customHeight="1" x14ac:dyDescent="0.25">
      <c r="A45" s="36"/>
      <c r="B45" s="38"/>
      <c r="C45" s="36"/>
      <c r="D45" s="36"/>
      <c r="E45" s="35"/>
      <c r="F45" s="35"/>
      <c r="G45" s="39"/>
      <c r="H45" s="39"/>
      <c r="I45" s="39"/>
    </row>
    <row r="46" spans="1:9" ht="15" customHeight="1" x14ac:dyDescent="0.25">
      <c r="A46" s="36"/>
      <c r="B46" s="38"/>
      <c r="C46" s="36"/>
      <c r="D46" s="36"/>
      <c r="E46" s="35"/>
      <c r="F46" s="35"/>
      <c r="G46" s="39"/>
      <c r="H46" s="39"/>
      <c r="I46" s="39"/>
    </row>
    <row r="47" spans="1:9" ht="15" customHeight="1" x14ac:dyDescent="0.25">
      <c r="A47" s="36"/>
      <c r="B47" s="38"/>
      <c r="C47" s="36"/>
      <c r="D47" s="36"/>
      <c r="E47" s="35"/>
      <c r="F47" s="35"/>
      <c r="G47" s="39"/>
      <c r="H47" s="39"/>
      <c r="I47" s="39"/>
    </row>
    <row r="48" spans="1:9" ht="15" customHeight="1" x14ac:dyDescent="0.25">
      <c r="A48" s="36"/>
      <c r="B48" s="38"/>
      <c r="C48" s="36"/>
      <c r="D48" s="36"/>
      <c r="E48" s="35"/>
      <c r="F48" s="35"/>
      <c r="G48" s="39"/>
      <c r="H48" s="39"/>
      <c r="I48" s="39"/>
    </row>
    <row r="49" spans="1:9" ht="15" customHeight="1" x14ac:dyDescent="0.25">
      <c r="A49" s="36"/>
      <c r="B49" s="38"/>
      <c r="C49" s="36"/>
      <c r="D49" s="36"/>
      <c r="E49" s="35"/>
      <c r="F49" s="35"/>
      <c r="G49" s="39"/>
      <c r="H49" s="39"/>
      <c r="I49" s="39"/>
    </row>
    <row r="50" spans="1:9" ht="15" customHeight="1" x14ac:dyDescent="0.25">
      <c r="A50" s="36"/>
      <c r="B50" s="38"/>
      <c r="C50" s="36"/>
      <c r="D50" s="36"/>
      <c r="E50" s="35"/>
      <c r="F50" s="35"/>
      <c r="G50" s="39"/>
      <c r="H50" s="39"/>
      <c r="I50" s="39"/>
    </row>
    <row r="51" spans="1:9" ht="15" customHeight="1" x14ac:dyDescent="0.25">
      <c r="A51" s="36"/>
      <c r="B51" s="38"/>
      <c r="C51" s="36"/>
      <c r="D51" s="36"/>
      <c r="E51" s="35"/>
      <c r="F51" s="35"/>
      <c r="G51" s="39"/>
      <c r="H51" s="39"/>
      <c r="I51" s="39"/>
    </row>
    <row r="52" spans="1:9" ht="15" customHeight="1" x14ac:dyDescent="0.25">
      <c r="A52" s="36"/>
      <c r="B52" s="38"/>
      <c r="C52" s="36"/>
      <c r="D52" s="36"/>
      <c r="E52" s="35"/>
      <c r="F52" s="35"/>
      <c r="G52" s="39"/>
      <c r="H52" s="39"/>
      <c r="I52" s="39"/>
    </row>
    <row r="53" spans="1:9" ht="15" customHeight="1" x14ac:dyDescent="0.25">
      <c r="A53" s="36"/>
      <c r="B53" s="38"/>
      <c r="C53" s="36"/>
      <c r="D53" s="36"/>
      <c r="E53" s="35"/>
      <c r="F53" s="35"/>
      <c r="G53" s="39"/>
      <c r="H53" s="39"/>
      <c r="I53" s="39"/>
    </row>
    <row r="54" spans="1:9" ht="15" customHeight="1" x14ac:dyDescent="0.25">
      <c r="A54" s="36"/>
      <c r="B54" s="38"/>
      <c r="C54" s="36"/>
      <c r="D54" s="36"/>
      <c r="E54" s="35"/>
      <c r="F54" s="35"/>
      <c r="G54" s="39"/>
      <c r="H54" s="39"/>
      <c r="I54" s="39"/>
    </row>
    <row r="55" spans="1:9" ht="15" customHeight="1" x14ac:dyDescent="0.25">
      <c r="A55" s="36"/>
      <c r="B55" s="38"/>
      <c r="C55" s="36"/>
      <c r="D55" s="36"/>
      <c r="E55" s="35"/>
      <c r="F55" s="35"/>
      <c r="G55" s="39"/>
      <c r="H55" s="39"/>
      <c r="I55" s="39"/>
    </row>
    <row r="56" spans="1:9" ht="15" customHeight="1" x14ac:dyDescent="0.25">
      <c r="A56" s="36"/>
      <c r="B56" s="38"/>
      <c r="C56" s="36"/>
      <c r="D56" s="36"/>
      <c r="E56" s="35"/>
      <c r="F56" s="35"/>
      <c r="G56" s="39"/>
      <c r="H56" s="39"/>
      <c r="I56" s="39"/>
    </row>
    <row r="57" spans="1:9" ht="15" customHeight="1" x14ac:dyDescent="0.25">
      <c r="A57" s="36"/>
      <c r="B57" s="38"/>
      <c r="C57" s="36"/>
      <c r="D57" s="36"/>
      <c r="E57" s="35"/>
      <c r="F57" s="35"/>
      <c r="G57" s="39"/>
      <c r="H57" s="39"/>
      <c r="I57" s="39"/>
    </row>
    <row r="58" spans="1:9" ht="15" customHeight="1" x14ac:dyDescent="0.25">
      <c r="A58" s="36"/>
      <c r="B58" s="38"/>
      <c r="C58" s="36"/>
      <c r="D58" s="36"/>
      <c r="E58" s="35"/>
      <c r="F58" s="35"/>
      <c r="G58" s="39"/>
      <c r="H58" s="39"/>
      <c r="I58" s="39"/>
    </row>
    <row r="59" spans="1:9" ht="15" customHeight="1" x14ac:dyDescent="0.25">
      <c r="A59" s="36"/>
      <c r="B59" s="38"/>
      <c r="C59" s="36"/>
      <c r="D59" s="36"/>
      <c r="E59" s="35"/>
      <c r="F59" s="35"/>
      <c r="G59" s="39"/>
      <c r="H59" s="39"/>
      <c r="I59" s="39"/>
    </row>
    <row r="60" spans="1:9" ht="15" customHeight="1" x14ac:dyDescent="0.25">
      <c r="A60" s="36"/>
      <c r="B60" s="38"/>
      <c r="C60" s="36"/>
      <c r="D60" s="36"/>
      <c r="E60" s="35"/>
      <c r="F60" s="35"/>
      <c r="G60" s="39"/>
      <c r="H60" s="39"/>
      <c r="I60" s="39"/>
    </row>
    <row r="61" spans="1:9" ht="15" customHeight="1" x14ac:dyDescent="0.25">
      <c r="A61" s="36"/>
      <c r="B61" s="38"/>
      <c r="C61" s="36"/>
      <c r="D61" s="36"/>
      <c r="E61" s="35"/>
      <c r="F61" s="35"/>
      <c r="G61" s="39"/>
      <c r="H61" s="39"/>
      <c r="I61" s="39"/>
    </row>
    <row r="62" spans="1:9" ht="15" customHeight="1" x14ac:dyDescent="0.25">
      <c r="A62" s="36"/>
      <c r="B62" s="38"/>
      <c r="C62" s="36"/>
      <c r="D62" s="36"/>
      <c r="E62" s="35"/>
      <c r="F62" s="35"/>
      <c r="G62" s="39"/>
      <c r="H62" s="39"/>
      <c r="I62" s="39"/>
    </row>
    <row r="63" spans="1:9" ht="15" customHeight="1" x14ac:dyDescent="0.25">
      <c r="A63" s="36"/>
      <c r="B63" s="38"/>
      <c r="C63" s="36"/>
      <c r="D63" s="36"/>
      <c r="E63" s="35"/>
      <c r="F63" s="35"/>
      <c r="G63" s="39"/>
      <c r="H63" s="39"/>
      <c r="I63" s="39"/>
    </row>
    <row r="64" spans="1:9" ht="15" customHeight="1" x14ac:dyDescent="0.25">
      <c r="A64" s="36"/>
      <c r="B64" s="38"/>
      <c r="C64" s="36"/>
      <c r="D64" s="36"/>
      <c r="E64" s="35"/>
      <c r="F64" s="35"/>
      <c r="G64" s="39"/>
      <c r="H64" s="39"/>
      <c r="I64" s="39"/>
    </row>
    <row r="65" spans="1:9" ht="15" customHeight="1" x14ac:dyDescent="0.25">
      <c r="A65" s="36"/>
      <c r="B65" s="38"/>
      <c r="C65" s="36"/>
      <c r="D65" s="36"/>
      <c r="E65" s="35"/>
      <c r="F65" s="35"/>
      <c r="G65" s="39"/>
      <c r="H65" s="39"/>
      <c r="I65" s="39"/>
    </row>
    <row r="66" spans="1:9" ht="15" customHeight="1" x14ac:dyDescent="0.25">
      <c r="A66" s="36"/>
      <c r="B66" s="38"/>
      <c r="C66" s="36"/>
      <c r="D66" s="36"/>
      <c r="E66" s="35"/>
      <c r="F66" s="35"/>
      <c r="G66" s="39"/>
      <c r="H66" s="39"/>
      <c r="I66" s="39"/>
    </row>
    <row r="67" spans="1:9" ht="15" customHeight="1" x14ac:dyDescent="0.25">
      <c r="A67" s="36"/>
      <c r="B67" s="38"/>
      <c r="C67" s="36"/>
      <c r="D67" s="36"/>
      <c r="E67" s="35"/>
      <c r="F67" s="35"/>
      <c r="G67" s="39"/>
      <c r="H67" s="39"/>
      <c r="I67" s="39"/>
    </row>
    <row r="68" spans="1:9" ht="15" customHeight="1" x14ac:dyDescent="0.25">
      <c r="A68" s="36"/>
      <c r="B68" s="38"/>
      <c r="C68" s="36"/>
      <c r="D68" s="36"/>
      <c r="E68" s="35"/>
      <c r="F68" s="35"/>
      <c r="G68" s="39"/>
      <c r="H68" s="39"/>
      <c r="I68" s="39"/>
    </row>
    <row r="69" spans="1:9" ht="15" customHeight="1" x14ac:dyDescent="0.25">
      <c r="A69" s="36"/>
      <c r="B69" s="38"/>
      <c r="C69" s="36"/>
      <c r="D69" s="36"/>
      <c r="E69" s="35"/>
      <c r="F69" s="35"/>
      <c r="G69" s="39"/>
      <c r="H69" s="39"/>
      <c r="I69" s="39"/>
    </row>
    <row r="70" spans="1:9" ht="15" customHeight="1" x14ac:dyDescent="0.25">
      <c r="A70" s="36"/>
      <c r="B70" s="38"/>
      <c r="C70" s="36"/>
      <c r="D70" s="36"/>
      <c r="E70" s="35"/>
      <c r="F70" s="35"/>
      <c r="G70" s="39"/>
      <c r="H70" s="39"/>
      <c r="I70" s="39"/>
    </row>
    <row r="71" spans="1:9" ht="15" customHeight="1" x14ac:dyDescent="0.25">
      <c r="A71" s="36"/>
      <c r="B71" s="38"/>
      <c r="C71" s="36"/>
      <c r="D71" s="36"/>
      <c r="E71" s="35"/>
      <c r="F71" s="35"/>
      <c r="G71" s="39"/>
      <c r="H71" s="39"/>
      <c r="I71" s="39"/>
    </row>
    <row r="72" spans="1:9" ht="15" customHeight="1" x14ac:dyDescent="0.25">
      <c r="A72" s="36"/>
      <c r="B72" s="38"/>
      <c r="C72" s="36"/>
      <c r="D72" s="36"/>
      <c r="E72" s="35"/>
      <c r="F72" s="35"/>
      <c r="G72" s="39"/>
      <c r="H72" s="39"/>
      <c r="I72" s="39"/>
    </row>
    <row r="73" spans="1:9" ht="15" customHeight="1" x14ac:dyDescent="0.25">
      <c r="A73" s="36"/>
      <c r="B73" s="38"/>
      <c r="C73" s="36"/>
      <c r="D73" s="36"/>
      <c r="E73" s="35"/>
      <c r="F73" s="35"/>
      <c r="G73" s="39"/>
      <c r="H73" s="39"/>
      <c r="I73" s="39"/>
    </row>
    <row r="74" spans="1:9" ht="15" customHeight="1" x14ac:dyDescent="0.25">
      <c r="A74" s="36"/>
      <c r="B74" s="38"/>
      <c r="C74" s="36"/>
      <c r="D74" s="36"/>
      <c r="E74" s="35"/>
      <c r="F74" s="35"/>
      <c r="G74" s="39"/>
      <c r="H74" s="39"/>
      <c r="I74" s="39"/>
    </row>
    <row r="75" spans="1:9" ht="15" customHeight="1" x14ac:dyDescent="0.25">
      <c r="A75" s="36"/>
      <c r="B75" s="38"/>
      <c r="C75" s="36"/>
      <c r="D75" s="36"/>
      <c r="E75" s="35"/>
      <c r="F75" s="35"/>
      <c r="G75" s="39"/>
      <c r="H75" s="39"/>
      <c r="I75" s="39"/>
    </row>
    <row r="76" spans="1:9" ht="15" customHeight="1" x14ac:dyDescent="0.25">
      <c r="A76" s="36"/>
      <c r="B76" s="38"/>
      <c r="C76" s="36"/>
      <c r="D76" s="36"/>
      <c r="E76" s="35"/>
      <c r="F76" s="35"/>
      <c r="G76" s="39"/>
      <c r="H76" s="39"/>
      <c r="I76" s="39"/>
    </row>
    <row r="77" spans="1:9" ht="15" customHeight="1" x14ac:dyDescent="0.25">
      <c r="A77" s="36"/>
      <c r="B77" s="38"/>
      <c r="C77" s="36"/>
      <c r="D77" s="36"/>
      <c r="E77" s="35"/>
      <c r="F77" s="35"/>
      <c r="G77" s="39"/>
      <c r="H77" s="39"/>
      <c r="I77" s="39"/>
    </row>
    <row r="78" spans="1:9" ht="15" customHeight="1" x14ac:dyDescent="0.25">
      <c r="A78" s="36"/>
      <c r="B78" s="38"/>
      <c r="C78" s="36"/>
      <c r="D78" s="36"/>
      <c r="E78" s="35"/>
      <c r="F78" s="35"/>
      <c r="G78" s="39"/>
      <c r="H78" s="39"/>
      <c r="I78" s="39"/>
    </row>
    <row r="79" spans="1:9" ht="15" customHeight="1" x14ac:dyDescent="0.25">
      <c r="A79" s="36"/>
      <c r="B79" s="38"/>
      <c r="C79" s="36"/>
      <c r="D79" s="38"/>
      <c r="E79" s="35"/>
      <c r="F79" s="35"/>
      <c r="G79" s="39"/>
      <c r="H79" s="39"/>
      <c r="I79" s="39"/>
    </row>
    <row r="80" spans="1:9" ht="15" customHeight="1" x14ac:dyDescent="0.25">
      <c r="A80" s="36"/>
      <c r="B80" s="38"/>
      <c r="C80" s="36"/>
      <c r="D80" s="36"/>
      <c r="E80" s="35"/>
      <c r="F80" s="35"/>
      <c r="G80" s="39"/>
      <c r="H80" s="39"/>
      <c r="I80" s="39"/>
    </row>
    <row r="81" spans="1:9" ht="15" customHeight="1" x14ac:dyDescent="0.25">
      <c r="A81" s="36"/>
      <c r="B81" s="38"/>
      <c r="C81" s="36"/>
      <c r="D81" s="36"/>
      <c r="E81" s="35"/>
      <c r="F81" s="35"/>
      <c r="G81" s="39"/>
      <c r="H81" s="39"/>
      <c r="I81" s="39"/>
    </row>
    <row r="82" spans="1:9" ht="15" customHeight="1" x14ac:dyDescent="0.25">
      <c r="A82" s="36"/>
      <c r="B82" s="38"/>
      <c r="C82" s="36"/>
      <c r="D82" s="36"/>
      <c r="E82" s="35"/>
      <c r="F82" s="35"/>
      <c r="G82" s="39"/>
      <c r="H82" s="39"/>
      <c r="I82" s="39"/>
    </row>
    <row r="83" spans="1:9" ht="15" customHeight="1" x14ac:dyDescent="0.25">
      <c r="A83" s="36"/>
      <c r="B83" s="38"/>
      <c r="C83" s="36"/>
      <c r="D83" s="36"/>
      <c r="E83" s="35"/>
      <c r="F83" s="35"/>
      <c r="G83" s="39"/>
      <c r="H83" s="39"/>
      <c r="I83" s="39"/>
    </row>
    <row r="84" spans="1:9" ht="15" customHeight="1" x14ac:dyDescent="0.25">
      <c r="A84" s="36"/>
      <c r="B84" s="38"/>
      <c r="C84" s="36"/>
      <c r="D84" s="36"/>
      <c r="E84" s="35"/>
      <c r="F84" s="35"/>
      <c r="G84" s="39"/>
      <c r="H84" s="39"/>
      <c r="I84" s="39"/>
    </row>
    <row r="85" spans="1:9" ht="15" customHeight="1" x14ac:dyDescent="0.25">
      <c r="A85" s="36"/>
      <c r="B85" s="38"/>
      <c r="C85" s="36"/>
      <c r="D85" s="36"/>
      <c r="E85" s="35"/>
      <c r="F85" s="35"/>
      <c r="G85" s="39"/>
      <c r="H85" s="39"/>
      <c r="I85" s="39"/>
    </row>
    <row r="86" spans="1:9" ht="15" customHeight="1" x14ac:dyDescent="0.25">
      <c r="A86" s="36"/>
      <c r="B86" s="38"/>
      <c r="C86" s="36"/>
      <c r="D86" s="36"/>
      <c r="E86" s="35"/>
      <c r="F86" s="35"/>
      <c r="G86" s="39"/>
      <c r="H86" s="39"/>
      <c r="I86" s="39"/>
    </row>
    <row r="87" spans="1:9" ht="15" customHeight="1" x14ac:dyDescent="0.25">
      <c r="A87" s="36"/>
      <c r="B87" s="38"/>
      <c r="C87" s="36"/>
      <c r="D87" s="36"/>
      <c r="E87" s="35"/>
      <c r="F87" s="35"/>
      <c r="G87" s="39"/>
      <c r="H87" s="39"/>
      <c r="I87" s="39"/>
    </row>
    <row r="88" spans="1:9" ht="15" customHeight="1" x14ac:dyDescent="0.25">
      <c r="A88" s="36"/>
      <c r="B88" s="38"/>
      <c r="C88" s="36"/>
      <c r="D88" s="36"/>
      <c r="E88" s="35"/>
      <c r="F88" s="35"/>
      <c r="G88" s="39"/>
      <c r="H88" s="39"/>
      <c r="I88" s="39"/>
    </row>
    <row r="89" spans="1:9" ht="15" customHeight="1" x14ac:dyDescent="0.25">
      <c r="A89" s="36"/>
      <c r="B89" s="38"/>
      <c r="C89" s="36"/>
      <c r="D89" s="36"/>
      <c r="E89" s="35"/>
      <c r="F89" s="35"/>
      <c r="G89" s="39"/>
      <c r="H89" s="39"/>
      <c r="I89" s="39"/>
    </row>
    <row r="90" spans="1:9" ht="15" customHeight="1" x14ac:dyDescent="0.25">
      <c r="A90" s="36"/>
      <c r="B90" s="38"/>
      <c r="C90" s="36"/>
      <c r="D90" s="36"/>
      <c r="E90" s="35"/>
      <c r="F90" s="35"/>
      <c r="G90" s="39"/>
      <c r="H90" s="39"/>
      <c r="I90" s="39"/>
    </row>
    <row r="91" spans="1:9" ht="15" customHeight="1" x14ac:dyDescent="0.25">
      <c r="A91" s="36"/>
      <c r="B91" s="38"/>
      <c r="C91" s="36"/>
      <c r="D91" s="36"/>
      <c r="E91" s="35"/>
      <c r="F91" s="35"/>
      <c r="G91" s="39"/>
      <c r="H91" s="39"/>
      <c r="I91" s="39"/>
    </row>
    <row r="92" spans="1:9" ht="15" customHeight="1" x14ac:dyDescent="0.25">
      <c r="A92" s="36"/>
      <c r="B92" s="38"/>
      <c r="C92" s="36"/>
      <c r="D92" s="36"/>
      <c r="E92" s="35"/>
      <c r="F92" s="35"/>
      <c r="G92" s="39"/>
      <c r="H92" s="39"/>
      <c r="I92" s="39"/>
    </row>
    <row r="93" spans="1:9" ht="15" customHeight="1" x14ac:dyDescent="0.25">
      <c r="A93" s="36"/>
      <c r="B93" s="38"/>
      <c r="C93" s="36"/>
      <c r="D93" s="36"/>
      <c r="E93" s="35"/>
      <c r="F93" s="35"/>
      <c r="G93" s="39"/>
      <c r="H93" s="39"/>
      <c r="I93" s="39"/>
    </row>
    <row r="94" spans="1:9" ht="15" customHeight="1" x14ac:dyDescent="0.25">
      <c r="A94" s="36"/>
      <c r="B94" s="38"/>
      <c r="C94" s="36"/>
      <c r="D94" s="36"/>
      <c r="E94" s="35"/>
      <c r="F94" s="35"/>
      <c r="G94" s="39"/>
      <c r="H94" s="39"/>
      <c r="I94" s="39"/>
    </row>
    <row r="95" spans="1:9" ht="15" customHeight="1" x14ac:dyDescent="0.25">
      <c r="A95" s="36"/>
      <c r="B95" s="38"/>
      <c r="C95" s="36"/>
      <c r="D95" s="36"/>
      <c r="E95" s="35"/>
      <c r="F95" s="35"/>
      <c r="G95" s="39"/>
      <c r="H95" s="39"/>
      <c r="I95" s="39"/>
    </row>
    <row r="96" spans="1:9" ht="15" customHeight="1" x14ac:dyDescent="0.25">
      <c r="A96" s="36"/>
      <c r="B96" s="38"/>
      <c r="C96" s="36"/>
      <c r="D96" s="36"/>
      <c r="E96" s="35"/>
      <c r="F96" s="35"/>
      <c r="G96" s="39"/>
      <c r="H96" s="39"/>
      <c r="I96" s="39"/>
    </row>
    <row r="97" spans="1:9" ht="15" customHeight="1" x14ac:dyDescent="0.25">
      <c r="A97" s="36"/>
      <c r="B97" s="38"/>
      <c r="C97" s="36"/>
      <c r="D97" s="36"/>
      <c r="E97" s="35"/>
      <c r="F97" s="35"/>
      <c r="G97" s="39"/>
      <c r="H97" s="39"/>
      <c r="I97" s="39"/>
    </row>
    <row r="98" spans="1:9" ht="15" customHeight="1" x14ac:dyDescent="0.25">
      <c r="A98" s="36"/>
      <c r="B98" s="38"/>
      <c r="C98" s="36"/>
      <c r="D98" s="36"/>
      <c r="E98" s="35"/>
      <c r="F98" s="35"/>
      <c r="G98" s="39"/>
      <c r="H98" s="39"/>
      <c r="I98" s="39"/>
    </row>
    <row r="99" spans="1:9" ht="15" customHeight="1" x14ac:dyDescent="0.25">
      <c r="A99" s="36"/>
      <c r="B99" s="38"/>
      <c r="C99" s="36"/>
      <c r="D99" s="36"/>
      <c r="E99" s="35"/>
      <c r="F99" s="35"/>
      <c r="G99" s="39"/>
      <c r="H99" s="39"/>
      <c r="I99" s="39"/>
    </row>
    <row r="100" spans="1:9" ht="15" customHeight="1" x14ac:dyDescent="0.25">
      <c r="A100" s="36"/>
      <c r="B100" s="38"/>
      <c r="C100" s="36"/>
      <c r="D100" s="36"/>
      <c r="E100" s="35"/>
      <c r="F100" s="35"/>
      <c r="G100" s="39"/>
      <c r="H100" s="39"/>
      <c r="I100" s="39"/>
    </row>
    <row r="101" spans="1:9" ht="15" customHeight="1" x14ac:dyDescent="0.25">
      <c r="A101" s="36"/>
      <c r="B101" s="38"/>
      <c r="C101" s="36"/>
      <c r="D101" s="36"/>
      <c r="E101" s="35"/>
      <c r="F101" s="35"/>
      <c r="G101" s="39"/>
      <c r="H101" s="39"/>
      <c r="I101" s="39"/>
    </row>
    <row r="102" spans="1:9" ht="15" customHeight="1" x14ac:dyDescent="0.25">
      <c r="A102" s="36"/>
      <c r="B102" s="38"/>
      <c r="C102" s="36"/>
      <c r="D102" s="36"/>
      <c r="E102" s="35"/>
      <c r="F102" s="35"/>
      <c r="G102" s="39"/>
      <c r="H102" s="39"/>
      <c r="I102" s="39"/>
    </row>
    <row r="103" spans="1:9" ht="15" customHeight="1" x14ac:dyDescent="0.25">
      <c r="A103" s="36"/>
      <c r="B103" s="38"/>
      <c r="C103" s="36"/>
      <c r="D103" s="36"/>
      <c r="E103" s="35"/>
      <c r="F103" s="35"/>
      <c r="G103" s="39"/>
      <c r="H103" s="39"/>
      <c r="I103" s="39"/>
    </row>
    <row r="104" spans="1:9" ht="15" customHeight="1" x14ac:dyDescent="0.25">
      <c r="A104" s="36"/>
      <c r="B104" s="38"/>
      <c r="C104" s="36"/>
      <c r="D104" s="36"/>
      <c r="E104" s="35"/>
      <c r="F104" s="35"/>
      <c r="G104" s="39"/>
      <c r="H104" s="39"/>
      <c r="I104" s="39"/>
    </row>
    <row r="105" spans="1:9" ht="15" customHeight="1" x14ac:dyDescent="0.25">
      <c r="A105" s="36"/>
      <c r="B105" s="38"/>
      <c r="C105" s="36"/>
      <c r="D105" s="36"/>
      <c r="E105" s="35"/>
      <c r="F105" s="35"/>
      <c r="G105" s="39"/>
      <c r="H105" s="39"/>
      <c r="I105" s="39"/>
    </row>
    <row r="106" spans="1:9" ht="15" customHeight="1" x14ac:dyDescent="0.25">
      <c r="A106" s="36"/>
      <c r="B106" s="38"/>
      <c r="C106" s="36"/>
      <c r="D106" s="36"/>
      <c r="E106" s="35"/>
      <c r="F106" s="35"/>
      <c r="G106" s="39"/>
      <c r="H106" s="39"/>
      <c r="I106" s="39"/>
    </row>
    <row r="107" spans="1:9" ht="15" customHeight="1" x14ac:dyDescent="0.25">
      <c r="A107" s="36"/>
      <c r="B107" s="38"/>
      <c r="C107" s="36"/>
      <c r="D107" s="36"/>
      <c r="E107" s="35"/>
      <c r="F107" s="35"/>
      <c r="G107" s="39"/>
      <c r="H107" s="39"/>
      <c r="I107" s="39"/>
    </row>
    <row r="108" spans="1:9" ht="15" customHeight="1" x14ac:dyDescent="0.25">
      <c r="A108" s="36"/>
      <c r="B108" s="38"/>
      <c r="C108" s="36"/>
      <c r="D108" s="36"/>
      <c r="E108" s="35"/>
      <c r="F108" s="35"/>
      <c r="G108" s="39"/>
      <c r="H108" s="39"/>
      <c r="I108" s="39"/>
    </row>
    <row r="109" spans="1:9" ht="15" customHeight="1" x14ac:dyDescent="0.25">
      <c r="A109" s="36"/>
      <c r="B109" s="38"/>
      <c r="C109" s="36"/>
      <c r="D109" s="36"/>
      <c r="E109" s="35"/>
      <c r="F109" s="35"/>
      <c r="G109" s="39"/>
      <c r="H109" s="39"/>
      <c r="I109" s="39"/>
    </row>
    <row r="110" spans="1:9" ht="15" customHeight="1" x14ac:dyDescent="0.25">
      <c r="A110" s="36"/>
      <c r="B110" s="38"/>
      <c r="C110" s="36"/>
      <c r="D110" s="36"/>
      <c r="E110" s="35"/>
      <c r="F110" s="35"/>
      <c r="G110" s="39"/>
      <c r="H110" s="39"/>
      <c r="I110" s="39"/>
    </row>
    <row r="111" spans="1:9" ht="15" customHeight="1" x14ac:dyDescent="0.25">
      <c r="A111" s="36"/>
      <c r="B111" s="38"/>
      <c r="C111" s="36"/>
      <c r="D111" s="36"/>
      <c r="E111" s="35"/>
      <c r="F111" s="35"/>
      <c r="G111" s="39"/>
      <c r="H111" s="39"/>
      <c r="I111" s="39"/>
    </row>
    <row r="112" spans="1:9" ht="15" customHeight="1" x14ac:dyDescent="0.25">
      <c r="A112" s="36"/>
      <c r="B112" s="38"/>
      <c r="C112" s="36"/>
      <c r="D112" s="36"/>
      <c r="E112" s="35"/>
      <c r="F112" s="35"/>
      <c r="G112" s="39"/>
      <c r="H112" s="39"/>
      <c r="I112" s="39"/>
    </row>
    <row r="113" spans="1:9" ht="15" customHeight="1" x14ac:dyDescent="0.25">
      <c r="A113" s="36"/>
      <c r="B113" s="38"/>
      <c r="C113" s="36"/>
      <c r="D113" s="36"/>
      <c r="E113" s="35"/>
      <c r="F113" s="35"/>
      <c r="G113" s="39"/>
      <c r="H113" s="39"/>
      <c r="I113" s="39"/>
    </row>
    <row r="114" spans="1:9" ht="15" customHeight="1" x14ac:dyDescent="0.25">
      <c r="A114" s="36"/>
      <c r="B114" s="38"/>
      <c r="C114" s="36"/>
      <c r="D114" s="36"/>
      <c r="E114" s="35"/>
      <c r="F114" s="35"/>
      <c r="G114" s="39"/>
      <c r="H114" s="39"/>
      <c r="I114" s="39"/>
    </row>
    <row r="115" spans="1:9" ht="15" customHeight="1" x14ac:dyDescent="0.25">
      <c r="A115" s="36"/>
      <c r="B115" s="38"/>
      <c r="C115" s="36"/>
      <c r="D115" s="36"/>
      <c r="E115" s="35"/>
      <c r="F115" s="35"/>
      <c r="G115" s="39"/>
      <c r="H115" s="39"/>
      <c r="I115" s="39"/>
    </row>
    <row r="116" spans="1:9" ht="15" customHeight="1" x14ac:dyDescent="0.25">
      <c r="A116" s="36"/>
      <c r="B116" s="38"/>
      <c r="C116" s="36"/>
      <c r="D116" s="36"/>
      <c r="E116" s="35"/>
      <c r="F116" s="35"/>
      <c r="G116" s="39"/>
      <c r="H116" s="39"/>
      <c r="I116" s="39"/>
    </row>
    <row r="117" spans="1:9" ht="15" customHeight="1" x14ac:dyDescent="0.25">
      <c r="A117" s="36"/>
      <c r="B117" s="38"/>
      <c r="C117" s="36"/>
      <c r="D117" s="36"/>
      <c r="E117" s="35"/>
      <c r="F117" s="35"/>
      <c r="G117" s="39"/>
      <c r="H117" s="39"/>
      <c r="I117" s="39"/>
    </row>
    <row r="118" spans="1:9" ht="15" customHeight="1" x14ac:dyDescent="0.25">
      <c r="A118" s="36"/>
      <c r="B118" s="38"/>
      <c r="C118" s="36"/>
      <c r="D118" s="36"/>
      <c r="E118" s="35"/>
      <c r="F118" s="35"/>
      <c r="G118" s="39"/>
      <c r="H118" s="39"/>
      <c r="I118" s="39"/>
    </row>
    <row r="119" spans="1:9" ht="15" customHeight="1" x14ac:dyDescent="0.25">
      <c r="A119" s="36"/>
      <c r="B119" s="38"/>
      <c r="C119" s="36"/>
      <c r="D119" s="36"/>
      <c r="E119" s="35"/>
      <c r="F119" s="35"/>
      <c r="G119" s="39"/>
      <c r="H119" s="39"/>
      <c r="I119" s="39"/>
    </row>
    <row r="120" spans="1:9" ht="15" customHeight="1" x14ac:dyDescent="0.25">
      <c r="A120" s="36"/>
      <c r="B120" s="38"/>
      <c r="C120" s="36"/>
      <c r="D120" s="36"/>
      <c r="E120" s="35"/>
      <c r="F120" s="35"/>
      <c r="G120" s="39"/>
      <c r="H120" s="39"/>
      <c r="I120" s="39"/>
    </row>
    <row r="121" spans="1:9" ht="15" customHeight="1" x14ac:dyDescent="0.25">
      <c r="A121" s="36"/>
      <c r="B121" s="38"/>
      <c r="C121" s="36"/>
      <c r="D121" s="36"/>
      <c r="E121" s="35"/>
      <c r="F121" s="35"/>
      <c r="G121" s="39"/>
      <c r="H121" s="39"/>
      <c r="I121" s="39"/>
    </row>
    <row r="122" spans="1:9" ht="15" customHeight="1" x14ac:dyDescent="0.25">
      <c r="A122" s="36"/>
      <c r="B122" s="38"/>
      <c r="C122" s="36"/>
      <c r="D122" s="36"/>
      <c r="E122" s="35"/>
      <c r="F122" s="35"/>
      <c r="G122" s="39"/>
      <c r="H122" s="39"/>
      <c r="I122" s="39"/>
    </row>
    <row r="123" spans="1:9" ht="15" customHeight="1" x14ac:dyDescent="0.25">
      <c r="A123" s="36"/>
      <c r="B123" s="38"/>
      <c r="C123" s="36"/>
      <c r="D123" s="36"/>
      <c r="E123" s="35"/>
      <c r="F123" s="35"/>
      <c r="G123" s="39"/>
      <c r="H123" s="39"/>
      <c r="I123" s="39"/>
    </row>
    <row r="124" spans="1:9" ht="15" customHeight="1" x14ac:dyDescent="0.25">
      <c r="A124" s="36"/>
      <c r="B124" s="38"/>
      <c r="C124" s="36"/>
      <c r="D124" s="36"/>
      <c r="E124" s="35"/>
      <c r="F124" s="35"/>
      <c r="G124" s="39"/>
      <c r="H124" s="39"/>
      <c r="I124" s="39"/>
    </row>
    <row r="125" spans="1:9" ht="15" customHeight="1" x14ac:dyDescent="0.25">
      <c r="A125" s="36"/>
      <c r="B125" s="38"/>
      <c r="C125" s="36"/>
      <c r="D125" s="36"/>
      <c r="E125" s="35"/>
      <c r="F125" s="35"/>
      <c r="G125" s="39"/>
      <c r="H125" s="39"/>
      <c r="I125" s="39"/>
    </row>
    <row r="126" spans="1:9" ht="15" customHeight="1" x14ac:dyDescent="0.25">
      <c r="A126" s="36"/>
      <c r="B126" s="38"/>
      <c r="C126" s="36"/>
      <c r="D126" s="36"/>
      <c r="E126" s="35"/>
      <c r="F126" s="35"/>
      <c r="G126" s="39"/>
      <c r="H126" s="39"/>
      <c r="I126" s="39"/>
    </row>
    <row r="127" spans="1:9" ht="15" customHeight="1" x14ac:dyDescent="0.25">
      <c r="A127" s="36"/>
      <c r="B127" s="38"/>
      <c r="C127" s="36"/>
      <c r="D127" s="36"/>
      <c r="E127" s="35"/>
      <c r="F127" s="35"/>
      <c r="G127" s="39"/>
      <c r="H127" s="39"/>
      <c r="I127" s="39"/>
    </row>
    <row r="128" spans="1:9" ht="15" customHeight="1" x14ac:dyDescent="0.25">
      <c r="A128" s="36"/>
      <c r="B128" s="38"/>
      <c r="C128" s="36"/>
      <c r="D128" s="36"/>
      <c r="E128" s="35"/>
      <c r="F128" s="35"/>
      <c r="G128" s="39"/>
      <c r="H128" s="39"/>
      <c r="I128" s="39"/>
    </row>
    <row r="129" spans="1:9" ht="15" customHeight="1" x14ac:dyDescent="0.25">
      <c r="A129" s="36"/>
      <c r="B129" s="38"/>
      <c r="C129" s="36"/>
      <c r="D129" s="36"/>
      <c r="E129" s="35"/>
      <c r="F129" s="35"/>
      <c r="G129" s="39"/>
      <c r="H129" s="39"/>
      <c r="I129" s="39"/>
    </row>
    <row r="130" spans="1:9" ht="15" customHeight="1" x14ac:dyDescent="0.25">
      <c r="A130" s="36"/>
      <c r="B130" s="38"/>
      <c r="C130" s="36"/>
      <c r="D130" s="36"/>
      <c r="E130" s="35"/>
      <c r="F130" s="35"/>
      <c r="G130" s="39"/>
      <c r="H130" s="39"/>
      <c r="I130" s="39"/>
    </row>
    <row r="131" spans="1:9" ht="15" customHeight="1" x14ac:dyDescent="0.25">
      <c r="A131" s="36"/>
      <c r="B131" s="38"/>
      <c r="C131" s="36"/>
      <c r="D131" s="36"/>
      <c r="E131" s="35"/>
      <c r="F131" s="35"/>
      <c r="G131" s="39"/>
      <c r="H131" s="39"/>
      <c r="I131" s="39"/>
    </row>
    <row r="132" spans="1:9" ht="15" customHeight="1" x14ac:dyDescent="0.25">
      <c r="A132" s="36"/>
      <c r="B132" s="38"/>
      <c r="C132" s="36"/>
      <c r="D132" s="36"/>
      <c r="E132" s="35"/>
      <c r="F132" s="35"/>
      <c r="G132" s="39"/>
      <c r="H132" s="39"/>
      <c r="I132" s="39"/>
    </row>
    <row r="133" spans="1:9" ht="15" customHeight="1" x14ac:dyDescent="0.25">
      <c r="A133" s="36"/>
      <c r="B133" s="38"/>
      <c r="C133" s="36"/>
      <c r="D133" s="36"/>
      <c r="E133" s="35"/>
      <c r="F133" s="35"/>
      <c r="G133" s="39"/>
      <c r="H133" s="39"/>
      <c r="I133" s="39"/>
    </row>
    <row r="134" spans="1:9" ht="15" customHeight="1" x14ac:dyDescent="0.25">
      <c r="A134" s="36"/>
      <c r="B134" s="38"/>
      <c r="C134" s="36"/>
      <c r="D134" s="36"/>
      <c r="E134" s="35"/>
      <c r="F134" s="35"/>
      <c r="G134" s="39"/>
      <c r="H134" s="39"/>
      <c r="I134" s="39"/>
    </row>
    <row r="135" spans="1:9" ht="15" customHeight="1" x14ac:dyDescent="0.25">
      <c r="A135" s="36"/>
      <c r="B135" s="38"/>
      <c r="C135" s="36"/>
      <c r="D135" s="36"/>
      <c r="E135" s="35"/>
      <c r="F135" s="35"/>
      <c r="G135" s="39"/>
      <c r="H135" s="39"/>
      <c r="I135" s="39"/>
    </row>
    <row r="136" spans="1:9" ht="15" customHeight="1" x14ac:dyDescent="0.25">
      <c r="A136" s="36"/>
      <c r="B136" s="38"/>
      <c r="C136" s="36"/>
      <c r="D136" s="36"/>
      <c r="E136" s="35"/>
      <c r="F136" s="35"/>
      <c r="G136" s="39"/>
      <c r="H136" s="39"/>
      <c r="I136" s="39"/>
    </row>
    <row r="137" spans="1:9" ht="15" customHeight="1" x14ac:dyDescent="0.25">
      <c r="A137" s="36"/>
      <c r="B137" s="38"/>
      <c r="C137" s="36"/>
      <c r="D137" s="36"/>
      <c r="E137" s="35"/>
      <c r="F137" s="35"/>
      <c r="G137" s="39"/>
      <c r="H137" s="39"/>
      <c r="I137" s="39"/>
    </row>
    <row r="138" spans="1:9" ht="15" customHeight="1" x14ac:dyDescent="0.25">
      <c r="A138" s="36"/>
      <c r="B138" s="38"/>
      <c r="C138" s="36"/>
      <c r="D138" s="36"/>
      <c r="E138" s="35"/>
      <c r="F138" s="35"/>
      <c r="G138" s="39"/>
      <c r="H138" s="39"/>
      <c r="I138" s="39"/>
    </row>
    <row r="139" spans="1:9" ht="15" customHeight="1" x14ac:dyDescent="0.25">
      <c r="A139" s="36"/>
      <c r="B139" s="38"/>
      <c r="C139" s="36"/>
      <c r="D139" s="36"/>
      <c r="E139" s="35"/>
      <c r="F139" s="35"/>
      <c r="G139" s="39"/>
      <c r="H139" s="39"/>
      <c r="I139" s="39"/>
    </row>
    <row r="140" spans="1:9" ht="15" customHeight="1" x14ac:dyDescent="0.25">
      <c r="A140" s="36"/>
      <c r="B140" s="38"/>
      <c r="C140" s="36"/>
      <c r="D140" s="36"/>
      <c r="E140" s="35"/>
      <c r="F140" s="35"/>
      <c r="G140" s="39"/>
      <c r="H140" s="39"/>
      <c r="I140" s="39"/>
    </row>
    <row r="141" spans="1:9" ht="15" customHeight="1" x14ac:dyDescent="0.25">
      <c r="A141" s="36"/>
      <c r="B141" s="38"/>
      <c r="C141" s="36"/>
      <c r="D141" s="36"/>
      <c r="E141" s="35"/>
      <c r="F141" s="35"/>
      <c r="G141" s="39"/>
      <c r="H141" s="39"/>
      <c r="I141" s="39"/>
    </row>
    <row r="142" spans="1:9" ht="15" customHeight="1" x14ac:dyDescent="0.25">
      <c r="A142" s="36"/>
      <c r="B142" s="38"/>
      <c r="C142" s="36"/>
      <c r="D142" s="36"/>
      <c r="E142" s="35"/>
      <c r="F142" s="35"/>
      <c r="G142" s="39"/>
      <c r="H142" s="39"/>
      <c r="I142" s="39"/>
    </row>
    <row r="143" spans="1:9" ht="15" customHeight="1" x14ac:dyDescent="0.25">
      <c r="A143" s="36"/>
      <c r="B143" s="38"/>
      <c r="C143" s="36"/>
      <c r="D143" s="36"/>
      <c r="E143" s="35"/>
      <c r="F143" s="35"/>
      <c r="G143" s="39"/>
      <c r="H143" s="39"/>
      <c r="I143" s="39"/>
    </row>
    <row r="144" spans="1:9" ht="15" customHeight="1" x14ac:dyDescent="0.25">
      <c r="A144" s="36"/>
      <c r="B144" s="38"/>
      <c r="C144" s="36"/>
      <c r="D144" s="36"/>
      <c r="E144" s="35"/>
      <c r="F144" s="35"/>
      <c r="G144" s="39"/>
      <c r="H144" s="39"/>
      <c r="I144" s="39"/>
    </row>
    <row r="145" spans="1:9" ht="15" customHeight="1" x14ac:dyDescent="0.25">
      <c r="A145" s="36"/>
      <c r="B145" s="38"/>
      <c r="C145" s="36"/>
      <c r="D145" s="36"/>
      <c r="E145" s="35"/>
      <c r="F145" s="35"/>
      <c r="G145" s="39"/>
      <c r="H145" s="39"/>
      <c r="I145" s="39"/>
    </row>
    <row r="146" spans="1:9" ht="15" customHeight="1" x14ac:dyDescent="0.25">
      <c r="A146" s="36"/>
      <c r="B146" s="38"/>
      <c r="C146" s="36"/>
      <c r="D146" s="36"/>
      <c r="E146" s="35"/>
      <c r="F146" s="35"/>
      <c r="G146" s="39"/>
      <c r="H146" s="39"/>
      <c r="I146" s="39"/>
    </row>
    <row r="147" spans="1:9" ht="15" customHeight="1" x14ac:dyDescent="0.25">
      <c r="A147" s="36"/>
      <c r="B147" s="38"/>
      <c r="C147" s="36"/>
      <c r="D147" s="36"/>
      <c r="E147" s="35"/>
      <c r="F147" s="35"/>
      <c r="G147" s="39"/>
      <c r="H147" s="39"/>
      <c r="I147" s="39"/>
    </row>
    <row r="148" spans="1:9" ht="15" customHeight="1" x14ac:dyDescent="0.25">
      <c r="A148" s="40"/>
      <c r="B148" s="41"/>
      <c r="C148" s="35"/>
      <c r="D148" s="36"/>
      <c r="E148" s="35"/>
      <c r="F148" s="35"/>
      <c r="G148" s="40"/>
      <c r="H148" s="40"/>
      <c r="I148" s="42"/>
    </row>
    <row r="149" spans="1:9" ht="15" customHeight="1" x14ac:dyDescent="0.25">
      <c r="A149" s="142"/>
      <c r="B149" s="142"/>
      <c r="C149" s="142"/>
      <c r="D149" s="142"/>
      <c r="E149" s="142"/>
      <c r="F149" s="142"/>
      <c r="G149" s="40"/>
      <c r="H149" s="40"/>
      <c r="I149" s="40"/>
    </row>
    <row r="150" spans="1:9" ht="15" customHeight="1" x14ac:dyDescent="0.25">
      <c r="A150" s="143"/>
      <c r="B150" s="143"/>
      <c r="C150" s="143"/>
      <c r="D150" s="143"/>
      <c r="E150" s="143"/>
      <c r="F150" s="36"/>
      <c r="G150" s="36"/>
      <c r="H150" s="36"/>
      <c r="I150" s="36"/>
    </row>
  </sheetData>
  <mergeCells count="9">
    <mergeCell ref="A149:F149"/>
    <mergeCell ref="A150:E150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2026</vt:lpstr>
      <vt:lpstr>Ene</vt:lpstr>
      <vt:lpstr>Feb</vt:lpstr>
      <vt:lpstr>Mar</vt:lpstr>
      <vt:lpstr>Abr</vt:lpstr>
      <vt:lpstr>May</vt:lpstr>
      <vt:lpstr>Jun</vt:lpstr>
      <vt:lpstr>Jul</vt:lpstr>
      <vt:lpstr>Ago</vt:lpstr>
      <vt:lpstr>Sep</vt:lpstr>
      <vt:lpstr>Oct</vt:lpstr>
      <vt:lpstr>Nov</vt:lpstr>
      <vt:lpstr>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PACHECO</dc:creator>
  <cp:lastModifiedBy>Manuel Sifontes</cp:lastModifiedBy>
  <dcterms:created xsi:type="dcterms:W3CDTF">2021-12-15T18:05:17Z</dcterms:created>
  <dcterms:modified xsi:type="dcterms:W3CDTF">2026-10-01T14:44:42Z</dcterms:modified>
</cp:coreProperties>
</file>